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filterPrivacy="1" defaultThemeVersion="166925"/>
  <xr:revisionPtr revIDLastSave="0" documentId="13_ncr:1_{9160CB0D-1380-47C8-861A-D7B8BEF9C071}" xr6:coauthVersionLast="47" xr6:coauthVersionMax="47" xr10:uidLastSave="{00000000-0000-0000-0000-000000000000}"/>
  <bookViews>
    <workbookView xWindow="-120" yWindow="-120" windowWidth="29040" windowHeight="15840" xr2:uid="{9A86456A-1FB4-4556-8292-3FD1B0B51E3B}"/>
  </bookViews>
  <sheets>
    <sheet name="Growatt" sheetId="3" r:id="rId1"/>
    <sheet name="Growatt Anschluss Info" sheetId="4"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29" i="3" l="1"/>
  <c r="F527" i="3"/>
  <c r="F525" i="3"/>
  <c r="F523" i="3"/>
  <c r="F521" i="3"/>
  <c r="F519" i="3"/>
  <c r="F517" i="3"/>
  <c r="F515" i="3"/>
  <c r="F513" i="3"/>
  <c r="F511" i="3"/>
  <c r="F509" i="3"/>
  <c r="F507" i="3"/>
  <c r="F505" i="3"/>
  <c r="F503" i="3"/>
  <c r="A12" i="3" a="1"/>
  <c r="A12" i="3" s="1"/>
  <c r="C16" i="3" s="1" a="1"/>
  <c r="D494" i="3" l="1"/>
  <c r="E494" i="3" s="1"/>
  <c r="D486" i="3"/>
  <c r="E486" i="3" s="1"/>
  <c r="D478" i="3"/>
  <c r="E478" i="3" s="1"/>
  <c r="D470" i="3"/>
  <c r="E470" i="3" s="1"/>
  <c r="D462" i="3"/>
  <c r="E462" i="3" s="1"/>
  <c r="D454" i="3"/>
  <c r="E454" i="3" s="1"/>
  <c r="D446" i="3"/>
  <c r="E446" i="3" s="1"/>
  <c r="D438" i="3"/>
  <c r="E438" i="3" s="1"/>
  <c r="D430" i="3"/>
  <c r="E430" i="3" s="1"/>
  <c r="D422" i="3"/>
  <c r="E422" i="3" s="1"/>
  <c r="D414" i="3"/>
  <c r="E414" i="3" s="1"/>
  <c r="D406" i="3"/>
  <c r="E406" i="3" s="1"/>
  <c r="D398" i="3"/>
  <c r="E398" i="3" s="1"/>
  <c r="D390" i="3"/>
  <c r="E390" i="3" s="1"/>
  <c r="D382" i="3"/>
  <c r="E382" i="3" s="1"/>
  <c r="D374" i="3"/>
  <c r="E374" i="3" s="1"/>
  <c r="D366" i="3"/>
  <c r="E366" i="3" s="1"/>
  <c r="D358" i="3"/>
  <c r="E358" i="3" s="1"/>
  <c r="D350" i="3"/>
  <c r="E350" i="3" s="1"/>
  <c r="D342" i="3"/>
  <c r="E342" i="3" s="1"/>
  <c r="D334" i="3"/>
  <c r="E334" i="3" s="1"/>
  <c r="D326" i="3"/>
  <c r="E326" i="3" s="1"/>
  <c r="D318" i="3"/>
  <c r="E318" i="3" s="1"/>
  <c r="D310" i="3"/>
  <c r="E310" i="3" s="1"/>
  <c r="D302" i="3"/>
  <c r="E302" i="3" s="1"/>
  <c r="D294" i="3"/>
  <c r="E294" i="3" s="1"/>
  <c r="D286" i="3"/>
  <c r="E286" i="3" s="1"/>
  <c r="K30" i="3" s="1"/>
  <c r="M30" i="3" s="1"/>
  <c r="D278" i="3"/>
  <c r="E278" i="3" s="1"/>
  <c r="D270" i="3"/>
  <c r="E270" i="3" s="1"/>
  <c r="D262" i="3"/>
  <c r="E262" i="3" s="1"/>
  <c r="D500" i="3"/>
  <c r="E500" i="3" s="1"/>
  <c r="D492" i="3"/>
  <c r="E492" i="3" s="1"/>
  <c r="D484" i="3"/>
  <c r="E484" i="3" s="1"/>
  <c r="D476" i="3"/>
  <c r="E476" i="3" s="1"/>
  <c r="D468" i="3"/>
  <c r="E468" i="3" s="1"/>
  <c r="D460" i="3"/>
  <c r="E460" i="3" s="1"/>
  <c r="D452" i="3"/>
  <c r="E452" i="3" s="1"/>
  <c r="D444" i="3"/>
  <c r="E444" i="3" s="1"/>
  <c r="D436" i="3"/>
  <c r="E436" i="3" s="1"/>
  <c r="D428" i="3"/>
  <c r="E428" i="3" s="1"/>
  <c r="D420" i="3"/>
  <c r="E420" i="3" s="1"/>
  <c r="D412" i="3"/>
  <c r="E412" i="3" s="1"/>
  <c r="D404" i="3"/>
  <c r="E404" i="3" s="1"/>
  <c r="D396" i="3"/>
  <c r="E396" i="3" s="1"/>
  <c r="D388" i="3"/>
  <c r="E388" i="3" s="1"/>
  <c r="D380" i="3"/>
  <c r="E380" i="3" s="1"/>
  <c r="D372" i="3"/>
  <c r="E372" i="3" s="1"/>
  <c r="D364" i="3"/>
  <c r="E364" i="3" s="1"/>
  <c r="D356" i="3"/>
  <c r="E356" i="3" s="1"/>
  <c r="D348" i="3"/>
  <c r="E348" i="3" s="1"/>
  <c r="D340" i="3"/>
  <c r="E340" i="3" s="1"/>
  <c r="D332" i="3"/>
  <c r="E332" i="3" s="1"/>
  <c r="D324" i="3"/>
  <c r="E324" i="3" s="1"/>
  <c r="D316" i="3"/>
  <c r="E316" i="3" s="1"/>
  <c r="D308" i="3"/>
  <c r="E308" i="3" s="1"/>
  <c r="D300" i="3"/>
  <c r="E300" i="3" s="1"/>
  <c r="D292" i="3"/>
  <c r="E292" i="3" s="1"/>
  <c r="D284" i="3"/>
  <c r="E284" i="3" s="1"/>
  <c r="D276" i="3"/>
  <c r="E276" i="3" s="1"/>
  <c r="D268" i="3"/>
  <c r="E268" i="3" s="1"/>
  <c r="D498" i="3"/>
  <c r="E498" i="3" s="1"/>
  <c r="D490" i="3"/>
  <c r="E490" i="3" s="1"/>
  <c r="D482" i="3"/>
  <c r="E482" i="3" s="1"/>
  <c r="D474" i="3"/>
  <c r="E474" i="3" s="1"/>
  <c r="D466" i="3"/>
  <c r="E466" i="3" s="1"/>
  <c r="D458" i="3"/>
  <c r="E458" i="3" s="1"/>
  <c r="D450" i="3"/>
  <c r="E450" i="3" s="1"/>
  <c r="D442" i="3"/>
  <c r="E442" i="3" s="1"/>
  <c r="D434" i="3"/>
  <c r="E434" i="3" s="1"/>
  <c r="D426" i="3"/>
  <c r="E426" i="3" s="1"/>
  <c r="D418" i="3"/>
  <c r="E418" i="3" s="1"/>
  <c r="D410" i="3"/>
  <c r="E410" i="3" s="1"/>
  <c r="D402" i="3"/>
  <c r="E402" i="3" s="1"/>
  <c r="D394" i="3"/>
  <c r="E394" i="3" s="1"/>
  <c r="D386" i="3"/>
  <c r="E386" i="3" s="1"/>
  <c r="D378" i="3"/>
  <c r="E378" i="3" s="1"/>
  <c r="D370" i="3"/>
  <c r="E370" i="3" s="1"/>
  <c r="D362" i="3"/>
  <c r="E362" i="3" s="1"/>
  <c r="D354" i="3"/>
  <c r="E354" i="3" s="1"/>
  <c r="D346" i="3"/>
  <c r="E346" i="3" s="1"/>
  <c r="D338" i="3"/>
  <c r="E338" i="3" s="1"/>
  <c r="D330" i="3"/>
  <c r="E330" i="3" s="1"/>
  <c r="D322" i="3"/>
  <c r="E322" i="3" s="1"/>
  <c r="D314" i="3"/>
  <c r="E314" i="3" s="1"/>
  <c r="D496" i="3"/>
  <c r="E496" i="3" s="1"/>
  <c r="D464" i="3"/>
  <c r="E464" i="3" s="1"/>
  <c r="D400" i="3"/>
  <c r="E400" i="3" s="1"/>
  <c r="D306" i="3"/>
  <c r="E306" i="3" s="1"/>
  <c r="D304" i="3"/>
  <c r="E304" i="3" s="1"/>
  <c r="D488" i="3"/>
  <c r="E488" i="3" s="1"/>
  <c r="D456" i="3"/>
  <c r="E456" i="3" s="1"/>
  <c r="D424" i="3"/>
  <c r="E424" i="3" s="1"/>
  <c r="D360" i="3"/>
  <c r="E360" i="3" s="1"/>
  <c r="D272" i="3"/>
  <c r="E272" i="3" s="1"/>
  <c r="D480" i="3"/>
  <c r="E480" i="3" s="1"/>
  <c r="D448" i="3"/>
  <c r="E448" i="3" s="1"/>
  <c r="D416" i="3"/>
  <c r="E416" i="3" s="1"/>
  <c r="D384" i="3"/>
  <c r="E384" i="3" s="1"/>
  <c r="D352" i="3"/>
  <c r="E352" i="3" s="1"/>
  <c r="D320" i="3"/>
  <c r="E320" i="3" s="1"/>
  <c r="D298" i="3"/>
  <c r="E298" i="3" s="1"/>
  <c r="D282" i="3"/>
  <c r="E282" i="3" s="1"/>
  <c r="K29" i="3" s="1"/>
  <c r="M29" i="3" s="1"/>
  <c r="D266" i="3"/>
  <c r="E266" i="3" s="1"/>
  <c r="D472" i="3"/>
  <c r="E472" i="3" s="1"/>
  <c r="D440" i="3"/>
  <c r="E440" i="3" s="1"/>
  <c r="D408" i="3"/>
  <c r="E408" i="3" s="1"/>
  <c r="D376" i="3"/>
  <c r="E376" i="3" s="1"/>
  <c r="D344" i="3"/>
  <c r="E344" i="3" s="1"/>
  <c r="D312" i="3"/>
  <c r="E312" i="3" s="1"/>
  <c r="D296" i="3"/>
  <c r="E296" i="3" s="1"/>
  <c r="D280" i="3"/>
  <c r="E280" i="3" s="1"/>
  <c r="D264" i="3"/>
  <c r="E264" i="3" s="1"/>
  <c r="D288" i="3"/>
  <c r="E288" i="3" s="1"/>
  <c r="K27" i="3" s="1"/>
  <c r="D328" i="3"/>
  <c r="E328" i="3" s="1"/>
  <c r="D392" i="3"/>
  <c r="E392" i="3" s="1"/>
  <c r="D274" i="3"/>
  <c r="E274" i="3" s="1"/>
  <c r="D290" i="3"/>
  <c r="E290" i="3" s="1"/>
  <c r="K23" i="3" s="1"/>
  <c r="M23" i="3" s="1"/>
  <c r="D336" i="3"/>
  <c r="E336" i="3" s="1"/>
  <c r="D368" i="3"/>
  <c r="E368" i="3" s="1"/>
  <c r="D432" i="3"/>
  <c r="E432" i="3" s="1"/>
  <c r="D255" i="3"/>
  <c r="E255" i="3" s="1"/>
  <c r="D251" i="3"/>
  <c r="E251" i="3" s="1"/>
  <c r="D247" i="3"/>
  <c r="E247" i="3" s="1"/>
  <c r="D243" i="3"/>
  <c r="E243" i="3" s="1"/>
  <c r="D239" i="3"/>
  <c r="E239" i="3" s="1"/>
  <c r="D235" i="3"/>
  <c r="E235" i="3" s="1"/>
  <c r="D231" i="3"/>
  <c r="E231" i="3" s="1"/>
  <c r="D227" i="3"/>
  <c r="E227" i="3" s="1"/>
  <c r="D223" i="3"/>
  <c r="E223" i="3" s="1"/>
  <c r="D219" i="3"/>
  <c r="E219" i="3" s="1"/>
  <c r="D215" i="3"/>
  <c r="E215" i="3" s="1"/>
  <c r="D211" i="3"/>
  <c r="E211" i="3" s="1"/>
  <c r="D207" i="3"/>
  <c r="E207" i="3" s="1"/>
  <c r="D203" i="3"/>
  <c r="E203" i="3" s="1"/>
  <c r="D199" i="3"/>
  <c r="E199" i="3" s="1"/>
  <c r="D195" i="3"/>
  <c r="E195" i="3" s="1"/>
  <c r="D191" i="3"/>
  <c r="E191" i="3" s="1"/>
  <c r="D187" i="3"/>
  <c r="E187" i="3" s="1"/>
  <c r="D183" i="3"/>
  <c r="E183" i="3" s="1"/>
  <c r="D179" i="3"/>
  <c r="E179" i="3" s="1"/>
  <c r="D175" i="3"/>
  <c r="E175" i="3" s="1"/>
  <c r="D171" i="3"/>
  <c r="E171" i="3" s="1"/>
  <c r="D167" i="3"/>
  <c r="E167" i="3" s="1"/>
  <c r="D163" i="3"/>
  <c r="E163" i="3" s="1"/>
  <c r="D245" i="3"/>
  <c r="E245" i="3" s="1"/>
  <c r="D229" i="3"/>
  <c r="E229" i="3" s="1"/>
  <c r="D213" i="3"/>
  <c r="E213" i="3" s="1"/>
  <c r="M27" i="3" s="1"/>
  <c r="D253" i="3"/>
  <c r="E253" i="3" s="1"/>
  <c r="D237" i="3"/>
  <c r="E237" i="3" s="1"/>
  <c r="D221" i="3"/>
  <c r="E221" i="3" s="1"/>
  <c r="D205" i="3"/>
  <c r="E205" i="3" s="1"/>
  <c r="K28" i="3" s="1"/>
  <c r="M28" i="3" s="1"/>
  <c r="D189" i="3"/>
  <c r="E189" i="3" s="1"/>
  <c r="D173" i="3"/>
  <c r="E173" i="3" s="1"/>
  <c r="D51" i="3"/>
  <c r="E51" i="3" s="1"/>
  <c r="D241" i="3"/>
  <c r="E241" i="3" s="1"/>
  <c r="D209" i="3"/>
  <c r="E209" i="3" s="1"/>
  <c r="D201" i="3"/>
  <c r="E201" i="3" s="1"/>
  <c r="D193" i="3"/>
  <c r="E193" i="3" s="1"/>
  <c r="D165" i="3"/>
  <c r="E165" i="3" s="1"/>
  <c r="D159" i="3"/>
  <c r="E159" i="3" s="1"/>
  <c r="D153" i="3"/>
  <c r="E153" i="3" s="1"/>
  <c r="D143" i="3"/>
  <c r="E143" i="3" s="1"/>
  <c r="D137" i="3"/>
  <c r="E137" i="3" s="1"/>
  <c r="D127" i="3"/>
  <c r="E127" i="3" s="1"/>
  <c r="D121" i="3"/>
  <c r="E121" i="3" s="1"/>
  <c r="D111" i="3"/>
  <c r="E111" i="3" s="1"/>
  <c r="D105" i="3"/>
  <c r="E105" i="3" s="1"/>
  <c r="D95" i="3"/>
  <c r="E95" i="3" s="1"/>
  <c r="D89" i="3"/>
  <c r="E89" i="3" s="1"/>
  <c r="D79" i="3"/>
  <c r="E79" i="3" s="1"/>
  <c r="D73" i="3"/>
  <c r="E73" i="3" s="1"/>
  <c r="D63" i="3"/>
  <c r="E63" i="3" s="1"/>
  <c r="D57" i="3"/>
  <c r="E57" i="3" s="1"/>
  <c r="D49" i="3"/>
  <c r="E49" i="3" s="1"/>
  <c r="D43" i="3"/>
  <c r="E43" i="3" s="1"/>
  <c r="D33" i="3"/>
  <c r="E33" i="3" s="1"/>
  <c r="D29" i="3"/>
  <c r="E29" i="3" s="1"/>
  <c r="D27" i="3"/>
  <c r="E27" i="3" s="1"/>
  <c r="D25" i="3"/>
  <c r="E25" i="3" s="1"/>
  <c r="D21" i="3"/>
  <c r="E21" i="3" s="1"/>
  <c r="D233" i="3"/>
  <c r="E233" i="3" s="1"/>
  <c r="D149" i="3"/>
  <c r="E149" i="3" s="1"/>
  <c r="D139" i="3"/>
  <c r="E139" i="3" s="1"/>
  <c r="D117" i="3"/>
  <c r="E117" i="3" s="1"/>
  <c r="D107" i="3"/>
  <c r="E107" i="3" s="1"/>
  <c r="D85" i="3"/>
  <c r="E85" i="3" s="1"/>
  <c r="D75" i="3"/>
  <c r="E75" i="3" s="1"/>
  <c r="D53" i="3"/>
  <c r="E53" i="3" s="1"/>
  <c r="D45" i="3"/>
  <c r="E45" i="3" s="1"/>
  <c r="D39" i="3"/>
  <c r="E39" i="3" s="1"/>
  <c r="D249" i="3"/>
  <c r="E249" i="3" s="1"/>
  <c r="D217" i="3"/>
  <c r="E217" i="3" s="1"/>
  <c r="D185" i="3"/>
  <c r="E185" i="3" s="1"/>
  <c r="D177" i="3"/>
  <c r="E177" i="3" s="1"/>
  <c r="D157" i="3"/>
  <c r="E157" i="3" s="1"/>
  <c r="D147" i="3"/>
  <c r="E147" i="3" s="1"/>
  <c r="D141" i="3"/>
  <c r="E141" i="3" s="1"/>
  <c r="D131" i="3"/>
  <c r="E131" i="3" s="1"/>
  <c r="D125" i="3"/>
  <c r="E125" i="3" s="1"/>
  <c r="D115" i="3"/>
  <c r="E115" i="3" s="1"/>
  <c r="D109" i="3"/>
  <c r="E109" i="3" s="1"/>
  <c r="D99" i="3"/>
  <c r="E99" i="3" s="1"/>
  <c r="D93" i="3"/>
  <c r="E93" i="3" s="1"/>
  <c r="K26" i="3" s="1"/>
  <c r="M26" i="3" s="1"/>
  <c r="D83" i="3"/>
  <c r="E83" i="3" s="1"/>
  <c r="D77" i="3"/>
  <c r="E77" i="3" s="1"/>
  <c r="D67" i="3"/>
  <c r="E67" i="3" s="1"/>
  <c r="D61" i="3"/>
  <c r="E61" i="3" s="1"/>
  <c r="D47" i="3"/>
  <c r="E47" i="3" s="1"/>
  <c r="D37" i="3"/>
  <c r="E37" i="3" s="1"/>
  <c r="D31" i="3"/>
  <c r="E31" i="3" s="1"/>
  <c r="D181" i="3"/>
  <c r="E181" i="3" s="1"/>
  <c r="D155" i="3"/>
  <c r="E155" i="3" s="1"/>
  <c r="D133" i="3"/>
  <c r="E133" i="3" s="1"/>
  <c r="D123" i="3"/>
  <c r="E123" i="3" s="1"/>
  <c r="D101" i="3"/>
  <c r="E101" i="3" s="1"/>
  <c r="D91" i="3"/>
  <c r="E91" i="3" s="1"/>
  <c r="D69" i="3"/>
  <c r="E69" i="3" s="1"/>
  <c r="D59" i="3"/>
  <c r="E59" i="3" s="1"/>
  <c r="D257" i="3"/>
  <c r="E257" i="3" s="1"/>
  <c r="D225" i="3"/>
  <c r="E225" i="3" s="1"/>
  <c r="D197" i="3"/>
  <c r="E197" i="3" s="1"/>
  <c r="D169" i="3"/>
  <c r="E169" i="3" s="1"/>
  <c r="D161" i="3"/>
  <c r="E161" i="3" s="1"/>
  <c r="D151" i="3"/>
  <c r="E151" i="3" s="1"/>
  <c r="D145" i="3"/>
  <c r="E145" i="3" s="1"/>
  <c r="D135" i="3"/>
  <c r="E135" i="3" s="1"/>
  <c r="D129" i="3"/>
  <c r="E129" i="3" s="1"/>
  <c r="D119" i="3"/>
  <c r="E119" i="3" s="1"/>
  <c r="D113" i="3"/>
  <c r="E113" i="3" s="1"/>
  <c r="D103" i="3"/>
  <c r="E103" i="3" s="1"/>
  <c r="D97" i="3"/>
  <c r="E97" i="3" s="1"/>
  <c r="D87" i="3"/>
  <c r="E87" i="3" s="1"/>
  <c r="D81" i="3"/>
  <c r="E81" i="3" s="1"/>
  <c r="D71" i="3"/>
  <c r="E71" i="3" s="1"/>
  <c r="D65" i="3"/>
  <c r="E65" i="3" s="1"/>
  <c r="D55" i="3"/>
  <c r="E55" i="3" s="1"/>
  <c r="D41" i="3"/>
  <c r="E41" i="3" s="1"/>
  <c r="D35" i="3"/>
  <c r="E35" i="3" s="1"/>
  <c r="D23" i="3"/>
  <c r="E23" i="3" s="1"/>
  <c r="D19" i="3"/>
  <c r="E19" i="3" s="1"/>
  <c r="C16" i="3"/>
  <c r="K22" i="3" l="1"/>
  <c r="M22" i="3" s="1"/>
  <c r="K32" i="3"/>
  <c r="M32" i="3" s="1"/>
  <c r="K21" i="3"/>
  <c r="M21" i="3" s="1"/>
  <c r="K31" i="3"/>
  <c r="M31" i="3" s="1"/>
  <c r="M20" i="3"/>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<sst xmlns="http://schemas.openxmlformats.org/spreadsheetml/2006/main" count="167" uniqueCount="134">
  <si>
    <t>Header</t>
  </si>
  <si>
    <t>Hex Werte</t>
  </si>
  <si>
    <t>String in Werte und Spalten aufteilen</t>
  </si>
  <si>
    <t>Grid Frequency</t>
  </si>
  <si>
    <t>Batterie Spannung</t>
  </si>
  <si>
    <t>PV Modul</t>
  </si>
  <si>
    <t>Speicher Modul</t>
  </si>
  <si>
    <t>Für OpenWB benötigt</t>
  </si>
  <si>
    <t>PV Erzeugungsleistung</t>
  </si>
  <si>
    <t>Erzeugte Energie</t>
  </si>
  <si>
    <t>Einheit</t>
  </si>
  <si>
    <t>W</t>
  </si>
  <si>
    <t>Wh</t>
  </si>
  <si>
    <t>positiv Ladung / negativ Entladung</t>
  </si>
  <si>
    <t>float</t>
  </si>
  <si>
    <t>SOC Bat</t>
  </si>
  <si>
    <t>int</t>
  </si>
  <si>
    <t>uwBtVolt_DSP</t>
  </si>
  <si>
    <t>Faktor</t>
  </si>
  <si>
    <t>Live String Wert</t>
  </si>
  <si>
    <t>Name Protokoll Doku</t>
  </si>
  <si>
    <t>V</t>
  </si>
  <si>
    <t>Hz</t>
  </si>
  <si>
    <t>Fac</t>
  </si>
  <si>
    <t>Register No.</t>
  </si>
  <si>
    <t>Temp1</t>
  </si>
  <si>
    <t>Inverter Temp</t>
  </si>
  <si>
    <t>°C</t>
  </si>
  <si>
    <t>Dezimal Wert</t>
  </si>
  <si>
    <t>1 Reg = 2 Byte</t>
  </si>
  <si>
    <t>Bytes gelesen</t>
  </si>
  <si>
    <t>Finaler Wert</t>
  </si>
  <si>
    <t>01…02</t>
  </si>
  <si>
    <t>55…56</t>
  </si>
  <si>
    <t>Beschreibung Register Abfragen</t>
  </si>
  <si>
    <t>["#ClientID", "0x04", "0x00", "0x00", "0x00", "0x77"]</t>
  </si>
  <si>
    <t>&lt;ClientID&gt; &lt;functionCode&gt; &lt;startByte MSB&gt; &lt;StartByte LSB&gt; &lt;AnzahlRegister MSB&gt; &lt;AnzahlRegister LSB&gt;</t>
  </si>
  <si>
    <t>Will man also die ersten 119 Register der LiveData abfragen so es muss im JSON heissen:</t>
  </si>
  <si>
    <t>Will man Livedata ab Register 200 (-&gt; 0xC8) bis Register 220 ( also 20 Register = 0x14) abfragen, so muss es so aussehen:</t>
  </si>
  <si>
    <t>["#ClientID", "0x04", "0x00", "0xC8", "0x00", "0x14"]</t>
  </si>
  <si>
    <t>Die ersten 119 Input Register</t>
  </si>
  <si>
    <t>SOC</t>
  </si>
  <si>
    <t>Batteriespannung</t>
  </si>
  <si>
    <t>Entladeleistung aktuell</t>
  </si>
  <si>
    <t>Discharge Power</t>
  </si>
  <si>
    <t>Geladendene Energie in Wh</t>
  </si>
  <si>
    <t>Entladene Energie in Wh</t>
  </si>
  <si>
    <t>kWh</t>
  </si>
  <si>
    <t>Ladeleistung aktuell</t>
  </si>
  <si>
    <t>Charge Power</t>
  </si>
  <si>
    <t>Dann ab Register 1000,  119 weitere Reg.</t>
  </si>
  <si>
    <t>["#ClientID", "0x04", "0x03", "0xE8", "0x00", "0x77"]</t>
  </si>
  <si>
    <t>Charge1 energy total</t>
  </si>
  <si>
    <t>Total Discharge energy1</t>
  </si>
  <si>
    <t>Speicherleistung in W</t>
  </si>
  <si>
    <t>["#ClientID", "0x04", "0x00", "0x00", "0x00", "0x77"],</t>
  </si>
  <si>
    <t>Position Request String</t>
  </si>
  <si>
    <t>READ / Set (Hold Register)</t>
  </si>
  <si>
    <t>Entladeschluss SOC setzen im WR?</t>
  </si>
  <si>
    <t>0x01 0x04 0xEE 0x00 0x06 0x00 0x00 0x00 0x00 0x00 0x00 0x00 0x00 0x00 0x00 0x00 0x00 0x00 0x00 0x00 0x00 0x00 0x00 0x00 0x00 0x00 0x01 0x02 0x05 0x00 0x00 0x00 0x00 0x00 0x00 0x00 0x00 0x00 0x00 0x00 0x00 0x00 0x00 0x00 0x00 0x00 0x00 0x00 0x00 0x00 0x00 0x00 0x00 0x00 0x00 0x00 0x00 0x00 0x00 0x00 0x00 0x00 0x00 0x00 0x00 0x00 0x00 0x00 0x00 0x00 0x00 0x00 0x00 0x00 0x00 0x74 0x0C 0x13 0x89 0x0F 0xDE 0x00 0x28 0x00 0x00 0x74 0x83 0x10 0x30 0x00 0x28 0x00 0x00 0x00 0x00 0x10 0x1A 0x00 0x28 0x00 0x00 0x00 0x00 0x00 0x00 0x00 0x00 0x00 0x00 0x00 0x00 0x00 0x3C 0x00 0x00 0x06 0xCA 0x00 0x22 0x0D 0xBB 0x00 0x00 0x00 0x00 0x00 0x00 0x00 0x00 0x00 0x00 0x00 0x00 0x00 0x00 0x00 0x00 0x00 0x00 0x00 0x00 0x00 0x00 0x00 0x00 0x00 0x00 0x00 0x00 0x00 0x00 0x00 0x00 0x00 0x00 0x00 0x00 0x00 0x00 0x00 0x00 0x00 0x00 0x00 0x00 0x00 0x00 0x00 0x00 0x00 0x00 0x00 0x00 0x00 0x00 0x00 0x00 0x00 0x00 0x00 0x00 0x00 0x00 0x00 0x00 0x00 0x00 0x00 0x00 0x01 0x45 0x01 0x38 0x01 0x41 0x00 0x00 0x0A 0x18 0x1C 0x65 0x00 0x00 0x00 0x00 0x00 0x00 0x00 0x00 0x00 0x00 0x00 0x00 0x00 0x00 0x00 0x00 0x00 0x00 0x00 0x00 0x00 0x00 0x00 0x00 0x00 0x00 0x00 0x00 0x00 0x26 0x00 0x00 0x03 0x40 0x00 0x00 0x00 0x00 0x00 0x00 0x54 0xF6 0x01 0x04 0xEE 0x00 0x06 0x00 0x00 0x00 0x00 0x00 0x00 0x00 0x00 0x00 0x20 0x00 0x00 0x00 0x00 0x00 0x00 0x00 0x00 0x7D 0x00 0x00 0x00 0x00 0x00 0x0A 0x1C 0x00 0x11 0x00 0x00 0x00 0x00 0xFC 0xFF 0xFD 0x4B 0x05 0xA7 0x00 0x00 0x00 0x00 0x00 0x00 0x00 0x00 0x00 0x64 0x00 0xCE 0x01 0x31 0x09 0x87 0x00 0x00 0x00 0x00 0x00 0x64 0x00 0x00 0x7C 0x9C 0x00 0x00 0x03 0xCF 0x03 0xE6 0x03 0xDF 0x00 0x00 0x7C 0x9C 0x00 0x00 0x00 0xD4 0x00 0x06 0x1C 0x5E 0x00 0xFA 0x00 0x00 0x00 0x5A 0x00 0x00 0x07 0x91 0x00 0x00 0x00 0x00 0x00 0x00 0x00 0x0A 0x00 0x00 0x00 0x07 0x00 0x00 0x01 0x7C 0x00 0x00 0x00 0x11 0x00 0x00 0x01 0xE0 0x00 0x00 0x00 0x52 0x00 0x00 0x08 0x2E 0x00 0x00 0x00 0x00 0x00 0x00 0x00 0x00 0x09 0x16 0x00 0x00 0x00 0x00 0x00 0x00 0x09 0x31 0x00 0x00 0x00 0x00 0x00 0x00 0x09 0x36 0x00 0x00 0x00 0x00 0x00 0x00 0x00 0x00 0x00 0x00 0x00 0x00 0x00 0x82 0x00 0x00 0x00 0x00 0x00 0x11 0x0A 0x1C 0xFB 0x3C 0x01 0x1B 0x00 0xFA 0x03 0x2A 0x11 0xDA 0x00 0x00 0x00 0x21 0x00 0x03 0x00 0x64 0x0B 0x18 0x00 0x00 0x00 0x00 0x00 0x00 0x00 0x00 0x00 0x00 0x00 0x00 0x00 0x02 0x00 0x00 0x00 0x00 0x00 0x00 0x0B 0x18 0x09 0x38 0x0C 0xB7 0x0C 0x96 0x04 0x2F 0x05 0x29 0x00 0xD4 0x00 0xC1 0x01 0x04 0x05 0x12 0x00 0x50 0x80 0xA4</t>
  </si>
  <si>
    <t>Anschluss Growatt SPH10000</t>
  </si>
  <si>
    <t>Anschluss RS 485 Growatt --&gt; TTL-RS485 board</t>
  </si>
  <si>
    <t>White Blue -&gt; A+</t>
  </si>
  <si>
    <t>White Orange -&gt; B-</t>
  </si>
  <si>
    <t>Anschluss TTL-RS485 board an ESP32</t>
  </si>
  <si>
    <t>RxD -&gt; IO16</t>
  </si>
  <si>
    <t>TxD -&gt; IO17</t>
  </si>
  <si>
    <t>https://github.com/tobiasfaust/SolaxModbusGateway/wiki/wiring-the-circuit</t>
  </si>
  <si>
    <t>GND -&gt; GND</t>
  </si>
  <si>
    <t>VCC -&gt; 5V</t>
  </si>
  <si>
    <t>Growatt vorbereiten</t>
  </si>
  <si>
    <t>https://solar-assistant.io/help/growatt/sph-range</t>
  </si>
  <si>
    <t>VPP setzten in der RS485 Einstellung am WR</t>
  </si>
  <si>
    <t>Projekt GitHub</t>
  </si>
  <si>
    <t>Input Register ab Seite 33 Doku Modbus Growatt</t>
  </si>
  <si>
    <t>Input Register 0…119</t>
  </si>
  <si>
    <t>berechnet</t>
  </si>
  <si>
    <t xml:space="preserve">Verifiziert </t>
  </si>
  <si>
    <t>READ (Input Register) aus Doku Modbus Protocoll</t>
  </si>
  <si>
    <t>Bezeichnung</t>
  </si>
  <si>
    <t>Ende 1. Request</t>
  </si>
  <si>
    <t>Bat Charge Zähler LSB</t>
  </si>
  <si>
    <t>Bat Charge Zähler MSB</t>
  </si>
  <si>
    <t>Bat Discharg Zähler LSB</t>
  </si>
  <si>
    <t>Bat Discharg Zähler MSB</t>
  </si>
  <si>
    <t>Entladeleistung MSB</t>
  </si>
  <si>
    <t>Entladeleistung LSB</t>
  </si>
  <si>
    <t>Ladeleistung MSB</t>
  </si>
  <si>
    <t>Ladeleistung LSB</t>
  </si>
  <si>
    <t>Input Register 1000…1119</t>
  </si>
  <si>
    <t>%</t>
  </si>
  <si>
    <t>Live Werte aus Hex String</t>
  </si>
  <si>
    <t>Vbat</t>
  </si>
  <si>
    <t>openWB/set/pv/2/W</t>
  </si>
  <si>
    <t>openWB/set/pv/2/WhCounter</t>
  </si>
  <si>
    <t>openWB/set/houseBattery/W</t>
  </si>
  <si>
    <t>openWB/set/houseBattery/WhImported</t>
  </si>
  <si>
    <t>openWB/set/houseBattery/WhExported</t>
  </si>
  <si>
    <t>openWB/set/houseBattery/%Soc</t>
  </si>
  <si>
    <t>MQTT Topic Name</t>
  </si>
  <si>
    <t>Abfrage Register Final Input Reg.</t>
  </si>
  <si>
    <t>https://github.com/tobiasfaust/SolaxModbusGateway/wiki</t>
  </si>
  <si>
    <t>Implementierung in register.h</t>
  </si>
  <si>
    <t>{</t>
  </si>
  <si>
    <t>position: [274, 275],</t>
  </si>
  <si>
    <t>name: "BatCapacity",</t>
  </si>
  <si>
    <t>realname: "Battery Capacity (SOC)",</t>
  </si>
  <si>
    <t>openwbtopic: "openWB/set/houseBattery/%Soc",</t>
  </si>
  <si>
    <t>datatype: "integer",</t>
  </si>
  <si>
    <t>unit: "%"</t>
  </si>
  <si>
    <t>}</t>
  </si>
  <si>
    <t>EinzelRegister:</t>
  </si>
  <si>
    <t>ZweifachRegister:</t>
  </si>
  <si>
    <t>position: [362, 363, 364, 365],</t>
  </si>
  <si>
    <t>name: "InputEnergyCharge",</t>
  </si>
  <si>
    <t>realname: "Geladene Energie Speicher (Wh)",</t>
  </si>
  <si>
    <t>openwbtopic: "openWB/set/houseBattery/WhImported",</t>
  </si>
  <si>
    <t>factor: 100,</t>
  </si>
  <si>
    <t>unit: "Wh"</t>
  </si>
  <si>
    <t>MehrfachRegister speziell für OpenWB / position 1 positiv / position 2 negativ</t>
  </si>
  <si>
    <t>position: [268, 269, 270, 271],</t>
  </si>
  <si>
    <t>position2: [264, 265, 266, 267],</t>
  </si>
  <si>
    <t>name: "BatChargingPower",</t>
  </si>
  <si>
    <t>realname: "Battery Charging Power",</t>
  </si>
  <si>
    <t>openwbtopic: "openWB/set/houseBattery/W",</t>
  </si>
  <si>
    <t>datatype: "float",</t>
  </si>
  <si>
    <t>factor: 0.1,</t>
  </si>
  <si>
    <t>unit: "W"</t>
  </si>
  <si>
    <t>Wert format Erwartung OpenWB</t>
  </si>
  <si>
    <t>Antwort String Growatt - rein kopieren aus LiveRawData über Editor</t>
  </si>
  <si>
    <t>Information on how to identify the registers from the raw data on the Growatt SPH1000TL3-BH-UP + ARK XH battery</t>
  </si>
  <si>
    <t>Project:</t>
  </si>
  <si>
    <t>Modbus-RTU to MQTT Gateway for Inverter</t>
  </si>
  <si>
    <t>Request, Register anfragen register.h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</si>
</sst>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8"/>
      <color rgb="FF000000"/>
      <name val="Verdana"/>
      <family val="2"/>
    </font>
    <font>
      <b/>
      <sz val="11"/>
      <color theme="1"/>
      <name val="Calibri"/>
      <family val="2"/>
      <scheme val="minor"/>
    </font>
    <font>
      <b/>
      <sz val="11"/>
      <color rgb="FF333333"/>
      <name val="Calibri"/>
      <family val="2"/>
      <scheme val="minor"/>
    </font>
    <font>
      <sz val="11"/>
      <color rgb="FF333333"/>
      <name val="Calibri"/>
      <family val="2"/>
      <scheme val="minor"/>
    </font>
    <font>
      <sz val="11"/>
      <name val="Calibri"/>
      <family val="2"/>
      <scheme val="minor"/>
    </font>
    <font>
      <sz val="10"/>
      <color rgb="FF000000"/>
      <name val="Trebuchet MS"/>
      <family val="2"/>
    </font>
    <font>
      <b/>
      <sz val="11"/>
      <name val="Calibri"/>
      <family val="2"/>
      <scheme val="minor"/>
    </font>
    <font>
      <sz val="10"/>
      <color rgb="FF333333"/>
      <name val="Trebuchet MS"/>
      <family val="2"/>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rgb="FFFFFF00"/>
        <bgColor indexed="64"/>
      </patternFill>
    </fill>
    <fill>
      <patternFill patternType="solid">
        <fgColor theme="5" tint="0.59999389629810485"/>
        <bgColor indexed="64"/>
      </patternFill>
    </fill>
  </fills>
  <borders count="1">
    <border>
      <left/>
      <right/>
      <top/>
      <bottom/>
      <diagonal/>
    </border>
  </borders>
  <cellStyleXfs count="1">
    <xf numFmtId="0" fontId="0" fillId="0" borderId="0"/>
  </cellStyleXfs>
  <cellXfs count="35">
    <xf numFmtId="0" fontId="0" fillId="0" borderId="0" xfId="0"/>
    <xf numFmtId="0" fontId="0" fillId="0" borderId="0" xfId="0" applyAlignment="1">
      <alignment horizontal="left"/>
    </xf>
    <xf numFmtId="0" fontId="0" fillId="0" borderId="0" xfId="0" applyAlignment="1">
      <alignment horizontal="center"/>
    </xf>
    <xf numFmtId="0" fontId="1" fillId="0" borderId="0" xfId="0" applyFont="1"/>
    <xf numFmtId="0" fontId="2" fillId="0" borderId="0" xfId="0" applyFont="1"/>
    <xf numFmtId="0" fontId="0" fillId="0" borderId="0" xfId="0" applyFont="1"/>
    <xf numFmtId="0" fontId="2" fillId="2" borderId="0" xfId="0" applyFont="1" applyFill="1"/>
    <xf numFmtId="0" fontId="2" fillId="2" borderId="0" xfId="0" applyFont="1" applyFill="1" applyAlignment="1">
      <alignment horizontal="center"/>
    </xf>
    <xf numFmtId="0" fontId="0" fillId="3" borderId="0" xfId="0" applyFill="1" applyAlignment="1">
      <alignment horizontal="left"/>
    </xf>
    <xf numFmtId="0" fontId="0" fillId="3" borderId="0" xfId="0" applyFill="1" applyAlignment="1">
      <alignment horizontal="center"/>
    </xf>
    <xf numFmtId="0" fontId="0" fillId="3" borderId="0" xfId="0" applyFill="1"/>
    <xf numFmtId="0" fontId="0" fillId="2" borderId="0" xfId="0" applyFill="1"/>
    <xf numFmtId="0" fontId="3" fillId="2" borderId="0" xfId="0" applyFont="1" applyFill="1"/>
    <xf numFmtId="0" fontId="4" fillId="0" borderId="0" xfId="0" applyFont="1"/>
    <xf numFmtId="0" fontId="0" fillId="2" borderId="0" xfId="0" applyFill="1" applyAlignment="1">
      <alignment horizontal="center"/>
    </xf>
    <xf numFmtId="0" fontId="0" fillId="4" borderId="0" xfId="0" applyFill="1" applyAlignment="1">
      <alignment horizontal="left"/>
    </xf>
    <xf numFmtId="0" fontId="0" fillId="4" borderId="0" xfId="0" applyFill="1" applyAlignment="1">
      <alignment horizontal="center"/>
    </xf>
    <xf numFmtId="0" fontId="0" fillId="0" borderId="0" xfId="0" applyFill="1" applyAlignment="1">
      <alignment horizontal="center"/>
    </xf>
    <xf numFmtId="0" fontId="2" fillId="3" borderId="0" xfId="0" applyFont="1" applyFill="1" applyAlignment="1">
      <alignment horizontal="center"/>
    </xf>
    <xf numFmtId="0" fontId="2" fillId="0" borderId="0" xfId="0" applyFont="1" applyAlignment="1">
      <alignment horizontal="center"/>
    </xf>
    <xf numFmtId="0" fontId="5" fillId="3" borderId="0" xfId="0" applyFont="1" applyFill="1" applyAlignment="1">
      <alignment horizontal="left"/>
    </xf>
    <xf numFmtId="0" fontId="5" fillId="3" borderId="0" xfId="0" applyFont="1" applyFill="1" applyAlignment="1">
      <alignment horizontal="center"/>
    </xf>
    <xf numFmtId="0" fontId="6" fillId="0" borderId="0" xfId="0" applyFont="1"/>
    <xf numFmtId="0" fontId="2" fillId="0" borderId="0" xfId="0" applyFont="1" applyFill="1" applyAlignment="1">
      <alignment horizontal="center"/>
    </xf>
    <xf numFmtId="0" fontId="0" fillId="0" borderId="0" xfId="0" applyFont="1" applyFill="1" applyAlignment="1">
      <alignment horizontal="center"/>
    </xf>
    <xf numFmtId="0" fontId="0" fillId="2" borderId="0" xfId="0" applyFont="1" applyFill="1"/>
    <xf numFmtId="0" fontId="0" fillId="5" borderId="0" xfId="0" applyFill="1"/>
    <xf numFmtId="0" fontId="0" fillId="0" borderId="0" xfId="0" applyFont="1" applyFill="1" applyAlignment="1">
      <alignment horizontal="left"/>
    </xf>
    <xf numFmtId="0" fontId="2" fillId="3" borderId="0" xfId="0" applyFont="1" applyFill="1" applyAlignment="1">
      <alignment horizontal="center" vertical="center"/>
    </xf>
    <xf numFmtId="0" fontId="2" fillId="0" borderId="0" xfId="0" applyFont="1" applyAlignment="1">
      <alignment horizontal="center" vertical="center"/>
    </xf>
    <xf numFmtId="0" fontId="7" fillId="3" borderId="0" xfId="0" applyFont="1" applyFill="1" applyAlignment="1">
      <alignment horizontal="center" vertical="center"/>
    </xf>
    <xf numFmtId="0" fontId="8" fillId="0" borderId="0" xfId="0" applyFont="1"/>
    <xf numFmtId="16" fontId="0" fillId="0" borderId="0" xfId="0" applyNumberFormat="1" applyAlignment="1">
      <alignment horizontal="left"/>
    </xf>
    <xf numFmtId="0" fontId="0" fillId="0" borderId="0" xfId="0" applyFill="1"/>
    <xf numFmtId="14" fontId="0" fillId="2" borderId="0" xfId="0" applyNumberFormat="1" applyFill="1"/>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17</xdr:col>
      <xdr:colOff>9525</xdr:colOff>
      <xdr:row>15</xdr:row>
      <xdr:rowOff>57150</xdr:rowOff>
    </xdr:from>
    <xdr:to>
      <xdr:col>22</xdr:col>
      <xdr:colOff>409049</xdr:colOff>
      <xdr:row>18</xdr:row>
      <xdr:rowOff>161838</xdr:rowOff>
    </xdr:to>
    <xdr:pic>
      <xdr:nvPicPr>
        <xdr:cNvPr id="2" name="Grafik 1">
          <a:extLst>
            <a:ext uri="{FF2B5EF4-FFF2-40B4-BE49-F238E27FC236}">
              <a16:creationId xmlns:a16="http://schemas.microsoft.com/office/drawing/2014/main" id="{080963B6-F8B1-2FE0-A2C0-94BC3883BD94}"/>
            </a:ext>
          </a:extLst>
        </xdr:cNvPr>
        <xdr:cNvPicPr>
          <a:picLocks noChangeAspect="1"/>
        </xdr:cNvPicPr>
      </xdr:nvPicPr>
      <xdr:blipFill>
        <a:blip xmlns:r="http://schemas.openxmlformats.org/officeDocument/2006/relationships" r:embed="rId1"/>
        <a:stretch>
          <a:fillRect/>
        </a:stretch>
      </xdr:blipFill>
      <xdr:spPr>
        <a:xfrm>
          <a:off x="19335750" y="2362200"/>
          <a:ext cx="4209524" cy="695238"/>
        </a:xfrm>
        <a:prstGeom prst="rect">
          <a:avLst/>
        </a:prstGeom>
      </xdr:spPr>
    </xdr:pic>
    <xdr:clientData/>
  </xdr:twoCellAnchor>
  <xdr:twoCellAnchor editAs="oneCell">
    <xdr:from>
      <xdr:col>17</xdr:col>
      <xdr:colOff>0</xdr:colOff>
      <xdr:row>19</xdr:row>
      <xdr:rowOff>0</xdr:rowOff>
    </xdr:from>
    <xdr:to>
      <xdr:col>22</xdr:col>
      <xdr:colOff>447143</xdr:colOff>
      <xdr:row>20</xdr:row>
      <xdr:rowOff>199975</xdr:rowOff>
    </xdr:to>
    <xdr:pic>
      <xdr:nvPicPr>
        <xdr:cNvPr id="3" name="Grafik 2">
          <a:extLst>
            <a:ext uri="{FF2B5EF4-FFF2-40B4-BE49-F238E27FC236}">
              <a16:creationId xmlns:a16="http://schemas.microsoft.com/office/drawing/2014/main" id="{520C8197-8FC2-49A0-B679-FFED295A81B5}"/>
            </a:ext>
          </a:extLst>
        </xdr:cNvPr>
        <xdr:cNvPicPr>
          <a:picLocks noChangeAspect="1"/>
        </xdr:cNvPicPr>
      </xdr:nvPicPr>
      <xdr:blipFill>
        <a:blip xmlns:r="http://schemas.openxmlformats.org/officeDocument/2006/relationships" r:embed="rId2"/>
        <a:stretch>
          <a:fillRect/>
        </a:stretch>
      </xdr:blipFill>
      <xdr:spPr>
        <a:xfrm>
          <a:off x="14758147" y="3048000"/>
          <a:ext cx="4257143" cy="400000"/>
        </a:xfrm>
        <a:prstGeom prst="rect">
          <a:avLst/>
        </a:prstGeom>
      </xdr:spPr>
    </xdr:pic>
    <xdr:clientData/>
  </xdr:twoCellAnchor>
  <xdr:twoCellAnchor editAs="oneCell">
    <xdr:from>
      <xdr:col>17</xdr:col>
      <xdr:colOff>0</xdr:colOff>
      <xdr:row>22</xdr:row>
      <xdr:rowOff>0</xdr:rowOff>
    </xdr:from>
    <xdr:to>
      <xdr:col>22</xdr:col>
      <xdr:colOff>399524</xdr:colOff>
      <xdr:row>25</xdr:row>
      <xdr:rowOff>133261</xdr:rowOff>
    </xdr:to>
    <xdr:pic>
      <xdr:nvPicPr>
        <xdr:cNvPr id="4" name="Grafik 3">
          <a:extLst>
            <a:ext uri="{FF2B5EF4-FFF2-40B4-BE49-F238E27FC236}">
              <a16:creationId xmlns:a16="http://schemas.microsoft.com/office/drawing/2014/main" id="{CA572213-C5E2-751D-DEEF-C7C714ABC39E}"/>
            </a:ext>
          </a:extLst>
        </xdr:cNvPr>
        <xdr:cNvPicPr>
          <a:picLocks noChangeAspect="1"/>
        </xdr:cNvPicPr>
      </xdr:nvPicPr>
      <xdr:blipFill>
        <a:blip xmlns:r="http://schemas.openxmlformats.org/officeDocument/2006/relationships" r:embed="rId3"/>
        <a:stretch>
          <a:fillRect/>
        </a:stretch>
      </xdr:blipFill>
      <xdr:spPr>
        <a:xfrm>
          <a:off x="14758147" y="3619500"/>
          <a:ext cx="4209524" cy="714286"/>
        </a:xfrm>
        <a:prstGeom prst="rect">
          <a:avLst/>
        </a:prstGeom>
      </xdr:spPr>
    </xdr:pic>
    <xdr:clientData/>
  </xdr:twoCellAnchor>
  <xdr:twoCellAnchor editAs="oneCell">
    <xdr:from>
      <xdr:col>17</xdr:col>
      <xdr:colOff>0</xdr:colOff>
      <xdr:row>27</xdr:row>
      <xdr:rowOff>57150</xdr:rowOff>
    </xdr:from>
    <xdr:to>
      <xdr:col>23</xdr:col>
      <xdr:colOff>275619</xdr:colOff>
      <xdr:row>28</xdr:row>
      <xdr:rowOff>57126</xdr:rowOff>
    </xdr:to>
    <xdr:pic>
      <xdr:nvPicPr>
        <xdr:cNvPr id="5" name="Grafik 4">
          <a:extLst>
            <a:ext uri="{FF2B5EF4-FFF2-40B4-BE49-F238E27FC236}">
              <a16:creationId xmlns:a16="http://schemas.microsoft.com/office/drawing/2014/main" id="{084F63B3-F086-5279-8DE0-A449477E5026}"/>
            </a:ext>
          </a:extLst>
        </xdr:cNvPr>
        <xdr:cNvPicPr>
          <a:picLocks noChangeAspect="1"/>
        </xdr:cNvPicPr>
      </xdr:nvPicPr>
      <xdr:blipFill>
        <a:blip xmlns:r="http://schemas.openxmlformats.org/officeDocument/2006/relationships" r:embed="rId4"/>
        <a:stretch>
          <a:fillRect/>
        </a:stretch>
      </xdr:blipFill>
      <xdr:spPr>
        <a:xfrm>
          <a:off x="17811750" y="4648200"/>
          <a:ext cx="4847619" cy="190476"/>
        </a:xfrm>
        <a:prstGeom prst="rect">
          <a:avLst/>
        </a:prstGeom>
      </xdr:spPr>
    </xdr:pic>
    <xdr:clientData/>
  </xdr:twoCellAnchor>
  <xdr:twoCellAnchor editAs="oneCell">
    <xdr:from>
      <xdr:col>17</xdr:col>
      <xdr:colOff>9525</xdr:colOff>
      <xdr:row>38</xdr:row>
      <xdr:rowOff>19050</xdr:rowOff>
    </xdr:from>
    <xdr:to>
      <xdr:col>23</xdr:col>
      <xdr:colOff>456573</xdr:colOff>
      <xdr:row>40</xdr:row>
      <xdr:rowOff>180907</xdr:rowOff>
    </xdr:to>
    <xdr:pic>
      <xdr:nvPicPr>
        <xdr:cNvPr id="6" name="Grafik 5">
          <a:extLst>
            <a:ext uri="{FF2B5EF4-FFF2-40B4-BE49-F238E27FC236}">
              <a16:creationId xmlns:a16="http://schemas.microsoft.com/office/drawing/2014/main" id="{ACE2AC6E-1FB0-48A1-BB18-D7DACABB2319}"/>
            </a:ext>
          </a:extLst>
        </xdr:cNvPr>
        <xdr:cNvPicPr>
          <a:picLocks noChangeAspect="1"/>
        </xdr:cNvPicPr>
      </xdr:nvPicPr>
      <xdr:blipFill>
        <a:blip xmlns:r="http://schemas.openxmlformats.org/officeDocument/2006/relationships" r:embed="rId5"/>
        <a:stretch>
          <a:fillRect/>
        </a:stretch>
      </xdr:blipFill>
      <xdr:spPr>
        <a:xfrm>
          <a:off x="14973300" y="6134100"/>
          <a:ext cx="5019048" cy="542857"/>
        </a:xfrm>
        <a:prstGeom prst="rect">
          <a:avLst/>
        </a:prstGeom>
      </xdr:spPr>
    </xdr:pic>
    <xdr:clientData/>
  </xdr:twoCellAnchor>
  <xdr:twoCellAnchor editAs="oneCell">
    <xdr:from>
      <xdr:col>16</xdr:col>
      <xdr:colOff>742950</xdr:colOff>
      <xdr:row>25</xdr:row>
      <xdr:rowOff>180975</xdr:rowOff>
    </xdr:from>
    <xdr:to>
      <xdr:col>23</xdr:col>
      <xdr:colOff>380379</xdr:colOff>
      <xdr:row>27</xdr:row>
      <xdr:rowOff>28546</xdr:rowOff>
    </xdr:to>
    <xdr:pic>
      <xdr:nvPicPr>
        <xdr:cNvPr id="7" name="Grafik 6">
          <a:extLst>
            <a:ext uri="{FF2B5EF4-FFF2-40B4-BE49-F238E27FC236}">
              <a16:creationId xmlns:a16="http://schemas.microsoft.com/office/drawing/2014/main" id="{2E4FC87F-6E48-2AA8-4668-2DD952C82024}"/>
            </a:ext>
          </a:extLst>
        </xdr:cNvPr>
        <xdr:cNvPicPr>
          <a:picLocks noChangeAspect="1"/>
        </xdr:cNvPicPr>
      </xdr:nvPicPr>
      <xdr:blipFill>
        <a:blip xmlns:r="http://schemas.openxmlformats.org/officeDocument/2006/relationships" r:embed="rId6"/>
        <a:stretch>
          <a:fillRect/>
        </a:stretch>
      </xdr:blipFill>
      <xdr:spPr>
        <a:xfrm>
          <a:off x="17792700" y="4391025"/>
          <a:ext cx="4971429" cy="22857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19265</xdr:colOff>
      <xdr:row>1</xdr:row>
      <xdr:rowOff>56937</xdr:rowOff>
    </xdr:from>
    <xdr:to>
      <xdr:col>10</xdr:col>
      <xdr:colOff>433940</xdr:colOff>
      <xdr:row>12</xdr:row>
      <xdr:rowOff>28575</xdr:rowOff>
    </xdr:to>
    <xdr:pic>
      <xdr:nvPicPr>
        <xdr:cNvPr id="3" name="Grafik 2">
          <a:extLst>
            <a:ext uri="{FF2B5EF4-FFF2-40B4-BE49-F238E27FC236}">
              <a16:creationId xmlns:a16="http://schemas.microsoft.com/office/drawing/2014/main" id="{64F299F3-3FDF-4055-7040-C2F022A1D652}"/>
            </a:ext>
          </a:extLst>
        </xdr:cNvPr>
        <xdr:cNvPicPr>
          <a:picLocks noChangeAspect="1"/>
        </xdr:cNvPicPr>
      </xdr:nvPicPr>
      <xdr:blipFill>
        <a:blip xmlns:r="http://schemas.openxmlformats.org/officeDocument/2006/relationships" r:embed="rId1"/>
        <a:stretch>
          <a:fillRect/>
        </a:stretch>
      </xdr:blipFill>
      <xdr:spPr>
        <a:xfrm rot="16200000">
          <a:off x="4908034" y="-831332"/>
          <a:ext cx="2067138" cy="4224675"/>
        </a:xfrm>
        <a:prstGeom prst="rect">
          <a:avLst/>
        </a:prstGeom>
      </xdr:spPr>
    </xdr:pic>
    <xdr:clientData/>
  </xdr:twoCellAnchor>
  <xdr:twoCellAnchor editAs="oneCell">
    <xdr:from>
      <xdr:col>0</xdr:col>
      <xdr:colOff>0</xdr:colOff>
      <xdr:row>19</xdr:row>
      <xdr:rowOff>0</xdr:rowOff>
    </xdr:from>
    <xdr:to>
      <xdr:col>5</xdr:col>
      <xdr:colOff>742950</xdr:colOff>
      <xdr:row>33</xdr:row>
      <xdr:rowOff>176065</xdr:rowOff>
    </xdr:to>
    <xdr:pic>
      <xdr:nvPicPr>
        <xdr:cNvPr id="4" name="Grafik 3">
          <a:extLst>
            <a:ext uri="{FF2B5EF4-FFF2-40B4-BE49-F238E27FC236}">
              <a16:creationId xmlns:a16="http://schemas.microsoft.com/office/drawing/2014/main" id="{81469C8C-5E94-12D0-5D63-EBD33F0553FC}"/>
            </a:ext>
          </a:extLst>
        </xdr:cNvPr>
        <xdr:cNvPicPr>
          <a:picLocks noChangeAspect="1"/>
        </xdr:cNvPicPr>
      </xdr:nvPicPr>
      <xdr:blipFill>
        <a:blip xmlns:r="http://schemas.openxmlformats.org/officeDocument/2006/relationships" r:embed="rId2"/>
        <a:stretch>
          <a:fillRect/>
        </a:stretch>
      </xdr:blipFill>
      <xdr:spPr>
        <a:xfrm>
          <a:off x="0" y="3619500"/>
          <a:ext cx="4552950" cy="2843065"/>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B48B0B-9DCD-4E4F-8947-4331BDB378B7}">
  <dimension ref="A1:RR529"/>
  <sheetViews>
    <sheetView tabSelected="1" zoomScaleNormal="100" workbookViewId="0">
      <selection activeCell="M26" sqref="M26"/>
    </sheetView>
  </sheetViews>
  <sheetFormatPr baseColWidth="10" defaultRowHeight="15" x14ac:dyDescent="0.25"/>
  <cols>
    <col min="1" max="1" width="14.140625" customWidth="1"/>
    <col min="2" max="2" width="12.42578125" style="2" customWidth="1"/>
    <col min="3" max="3" width="11.5703125" customWidth="1"/>
    <col min="4" max="4" width="12.85546875" style="2" customWidth="1"/>
    <col min="5" max="5" width="13.85546875" style="2" customWidth="1"/>
    <col min="6" max="6" width="21.5703125" customWidth="1"/>
    <col min="7" max="7" width="28.85546875" customWidth="1"/>
    <col min="8" max="8" width="4.5703125" customWidth="1"/>
    <col min="9" max="9" width="25.5703125" customWidth="1"/>
    <col min="10" max="10" width="34.42578125" customWidth="1"/>
    <col min="11" max="11" width="15.42578125" customWidth="1"/>
    <col min="12" max="12" width="6.85546875" customWidth="1"/>
    <col min="13" max="13" width="12.85546875" customWidth="1"/>
    <col min="14" max="14" width="7.42578125" customWidth="1"/>
    <col min="15" max="15" width="30.85546875" customWidth="1"/>
    <col min="16" max="16" width="12" customWidth="1"/>
  </cols>
  <sheetData>
    <row r="1" spans="1:486" x14ac:dyDescent="0.25">
      <c r="A1" s="6" t="s">
        <v>130</v>
      </c>
      <c r="B1" s="14"/>
      <c r="C1" s="11"/>
      <c r="D1" s="14"/>
      <c r="E1" s="14"/>
      <c r="F1" s="11"/>
      <c r="G1" s="11"/>
      <c r="H1" s="11"/>
      <c r="I1" s="34">
        <v>44932</v>
      </c>
    </row>
    <row r="2" spans="1:486" x14ac:dyDescent="0.25">
      <c r="A2" t="s">
        <v>131</v>
      </c>
      <c r="B2" s="1" t="s">
        <v>101</v>
      </c>
      <c r="D2" s="1"/>
    </row>
    <row r="3" spans="1:486" x14ac:dyDescent="0.25">
      <c r="A3" t="s">
        <v>132</v>
      </c>
    </row>
    <row r="5" spans="1:486" x14ac:dyDescent="0.25">
      <c r="A5" s="6" t="s">
        <v>133</v>
      </c>
      <c r="B5" s="14"/>
      <c r="C5" s="11"/>
      <c r="D5" s="14"/>
      <c r="E5" s="14"/>
      <c r="F5" s="11"/>
      <c r="G5" s="11"/>
    </row>
    <row r="6" spans="1:486" ht="15.75" x14ac:dyDescent="0.3">
      <c r="A6" s="22" t="s">
        <v>55</v>
      </c>
      <c r="E6" s="1" t="s">
        <v>75</v>
      </c>
    </row>
    <row r="7" spans="1:486" ht="15.75" x14ac:dyDescent="0.3">
      <c r="A7" s="22" t="s">
        <v>51</v>
      </c>
      <c r="E7" s="1" t="s">
        <v>89</v>
      </c>
    </row>
    <row r="9" spans="1:486" x14ac:dyDescent="0.25">
      <c r="A9" s="6" t="s">
        <v>129</v>
      </c>
      <c r="B9" s="14"/>
      <c r="C9" s="11"/>
      <c r="D9" s="14"/>
      <c r="E9" s="14"/>
      <c r="F9" s="11"/>
      <c r="G9" s="11"/>
    </row>
    <row r="10" spans="1:486" x14ac:dyDescent="0.25">
      <c r="A10" s="3" t="s">
        <v>59</v>
      </c>
    </row>
    <row r="11" spans="1:486" hidden="1" x14ac:dyDescent="0.25">
      <c r="A11" s="6" t="s">
        <v>2</v>
      </c>
      <c r="B11" s="14"/>
      <c r="C11" s="11"/>
      <c r="D11" s="14"/>
      <c r="E11" s="14"/>
    </row>
    <row r="12" spans="1:486" hidden="1" x14ac:dyDescent="0.25">
      <c r="A12" t="str" cm="1">
        <f t="array" ref="A12:RR12">_xlfn.TEXTSPLIT(A10," ")</f>
        <v>0x01</v>
      </c>
      <c r="B12" s="2" t="str">
        <v>0x04</v>
      </c>
      <c r="C12" t="str">
        <v>0xEE</v>
      </c>
      <c r="D12" s="2" t="str">
        <v>0x00</v>
      </c>
      <c r="E12" s="2" t="str">
        <v>0x06</v>
      </c>
      <c r="F12" t="str">
        <v>0x00</v>
      </c>
      <c r="G12" t="str">
        <v>0x00</v>
      </c>
      <c r="H12" t="str">
        <v>0x00</v>
      </c>
      <c r="I12" t="str">
        <v>0x00</v>
      </c>
      <c r="J12" t="str">
        <v>0x00</v>
      </c>
      <c r="K12" t="str">
        <v>0x00</v>
      </c>
      <c r="L12" t="str">
        <v>0x00</v>
      </c>
      <c r="M12" t="str">
        <v>0x00</v>
      </c>
      <c r="N12" t="str">
        <v>0x00</v>
      </c>
      <c r="O12" t="str">
        <v>0x00</v>
      </c>
      <c r="P12" t="str">
        <v>0x00</v>
      </c>
      <c r="Q12" t="str">
        <v>0x00</v>
      </c>
      <c r="R12" t="str">
        <v>0x00</v>
      </c>
      <c r="S12" t="str">
        <v>0x00</v>
      </c>
      <c r="T12" t="str">
        <v>0x00</v>
      </c>
      <c r="U12" t="str">
        <v>0x00</v>
      </c>
      <c r="V12" t="str">
        <v>0x00</v>
      </c>
      <c r="W12" t="str">
        <v>0x00</v>
      </c>
      <c r="X12" t="str">
        <v>0x00</v>
      </c>
      <c r="Y12" t="str">
        <v>0x00</v>
      </c>
      <c r="Z12" t="str">
        <v>0x00</v>
      </c>
      <c r="AA12" t="str">
        <v>0x01</v>
      </c>
      <c r="AB12" t="str">
        <v>0x02</v>
      </c>
      <c r="AC12" t="str">
        <v>0x05</v>
      </c>
      <c r="AD12" t="str">
        <v>0x00</v>
      </c>
      <c r="AE12" t="str">
        <v>0x00</v>
      </c>
      <c r="AF12" t="str">
        <v>0x00</v>
      </c>
      <c r="AG12" t="str">
        <v>0x00</v>
      </c>
      <c r="AH12" t="str">
        <v>0x00</v>
      </c>
      <c r="AI12" t="str">
        <v>0x00</v>
      </c>
      <c r="AJ12" t="str">
        <v>0x00</v>
      </c>
      <c r="AK12" t="str">
        <v>0x00</v>
      </c>
      <c r="AL12" t="str">
        <v>0x00</v>
      </c>
      <c r="AM12" t="str">
        <v>0x00</v>
      </c>
      <c r="AN12" t="str">
        <v>0x00</v>
      </c>
      <c r="AO12" t="str">
        <v>0x00</v>
      </c>
      <c r="AP12" t="str">
        <v>0x00</v>
      </c>
      <c r="AQ12" t="str">
        <v>0x00</v>
      </c>
      <c r="AR12" t="str">
        <v>0x00</v>
      </c>
      <c r="AS12" t="str">
        <v>0x00</v>
      </c>
      <c r="AT12" t="str">
        <v>0x00</v>
      </c>
      <c r="AU12" t="str">
        <v>0x00</v>
      </c>
      <c r="AV12" t="str">
        <v>0x00</v>
      </c>
      <c r="AW12" t="str">
        <v>0x00</v>
      </c>
      <c r="AX12" t="str">
        <v>0x00</v>
      </c>
      <c r="AY12" t="str">
        <v>0x00</v>
      </c>
      <c r="AZ12" t="str">
        <v>0x00</v>
      </c>
      <c r="BA12" t="str">
        <v>0x00</v>
      </c>
      <c r="BB12" t="str">
        <v>0x00</v>
      </c>
      <c r="BC12" t="str">
        <v>0x00</v>
      </c>
      <c r="BD12" t="str">
        <v>0x00</v>
      </c>
      <c r="BE12" t="str">
        <v>0x00</v>
      </c>
      <c r="BF12" t="str">
        <v>0x00</v>
      </c>
      <c r="BG12" t="str">
        <v>0x00</v>
      </c>
      <c r="BH12" t="str">
        <v>0x00</v>
      </c>
      <c r="BI12" t="str">
        <v>0x00</v>
      </c>
      <c r="BJ12" t="str">
        <v>0x00</v>
      </c>
      <c r="BK12" t="str">
        <v>0x00</v>
      </c>
      <c r="BL12" t="str">
        <v>0x00</v>
      </c>
      <c r="BM12" t="str">
        <v>0x00</v>
      </c>
      <c r="BN12" t="str">
        <v>0x00</v>
      </c>
      <c r="BO12" t="str">
        <v>0x00</v>
      </c>
      <c r="BP12" t="str">
        <v>0x00</v>
      </c>
      <c r="BQ12" t="str">
        <v>0x00</v>
      </c>
      <c r="BR12" t="str">
        <v>0x00</v>
      </c>
      <c r="BS12" t="str">
        <v>0x00</v>
      </c>
      <c r="BT12" t="str">
        <v>0x00</v>
      </c>
      <c r="BU12" t="str">
        <v>0x00</v>
      </c>
      <c r="BV12" t="str">
        <v>0x00</v>
      </c>
      <c r="BW12" t="str">
        <v>0x00</v>
      </c>
      <c r="BX12" t="str">
        <v>0x74</v>
      </c>
      <c r="BY12" t="str">
        <v>0x0C</v>
      </c>
      <c r="BZ12" t="str">
        <v>0x13</v>
      </c>
      <c r="CA12" t="str">
        <v>0x89</v>
      </c>
      <c r="CB12" t="str">
        <v>0x0F</v>
      </c>
      <c r="CC12" t="str">
        <v>0xDE</v>
      </c>
      <c r="CD12" t="str">
        <v>0x00</v>
      </c>
      <c r="CE12" t="str">
        <v>0x28</v>
      </c>
      <c r="CF12" t="str">
        <v>0x00</v>
      </c>
      <c r="CG12" t="str">
        <v>0x00</v>
      </c>
      <c r="CH12" t="str">
        <v>0x74</v>
      </c>
      <c r="CI12" t="str">
        <v>0x83</v>
      </c>
      <c r="CJ12" t="str">
        <v>0x10</v>
      </c>
      <c r="CK12" t="str">
        <v>0x30</v>
      </c>
      <c r="CL12" t="str">
        <v>0x00</v>
      </c>
      <c r="CM12" t="str">
        <v>0x28</v>
      </c>
      <c r="CN12" t="str">
        <v>0x00</v>
      </c>
      <c r="CO12" t="str">
        <v>0x00</v>
      </c>
      <c r="CP12" t="str">
        <v>0x00</v>
      </c>
      <c r="CQ12" t="str">
        <v>0x00</v>
      </c>
      <c r="CR12" t="str">
        <v>0x10</v>
      </c>
      <c r="CS12" t="str">
        <v>0x1A</v>
      </c>
      <c r="CT12" t="str">
        <v>0x00</v>
      </c>
      <c r="CU12" t="str">
        <v>0x28</v>
      </c>
      <c r="CV12" t="str">
        <v>0x00</v>
      </c>
      <c r="CW12" t="str">
        <v>0x00</v>
      </c>
      <c r="CX12" t="str">
        <v>0x00</v>
      </c>
      <c r="CY12" t="str">
        <v>0x00</v>
      </c>
      <c r="CZ12" t="str">
        <v>0x00</v>
      </c>
      <c r="DA12" t="str">
        <v>0x00</v>
      </c>
      <c r="DB12" t="str">
        <v>0x00</v>
      </c>
      <c r="DC12" t="str">
        <v>0x00</v>
      </c>
      <c r="DD12" t="str">
        <v>0x00</v>
      </c>
      <c r="DE12" t="str">
        <v>0x00</v>
      </c>
      <c r="DF12" t="str">
        <v>0x00</v>
      </c>
      <c r="DG12" t="str">
        <v>0x00</v>
      </c>
      <c r="DH12" t="str">
        <v>0x00</v>
      </c>
      <c r="DI12" t="str">
        <v>0x3C</v>
      </c>
      <c r="DJ12" t="str">
        <v>0x00</v>
      </c>
      <c r="DK12" t="str">
        <v>0x00</v>
      </c>
      <c r="DL12" t="str">
        <v>0x06</v>
      </c>
      <c r="DM12" t="str">
        <v>0xCA</v>
      </c>
      <c r="DN12" t="str">
        <v>0x00</v>
      </c>
      <c r="DO12" t="str">
        <v>0x22</v>
      </c>
      <c r="DP12" t="str">
        <v>0x0D</v>
      </c>
      <c r="DQ12" t="str">
        <v>0xBB</v>
      </c>
      <c r="DR12" t="str">
        <v>0x00</v>
      </c>
      <c r="DS12" t="str">
        <v>0x00</v>
      </c>
      <c r="DT12" t="str">
        <v>0x00</v>
      </c>
      <c r="DU12" t="str">
        <v>0x00</v>
      </c>
      <c r="DV12" t="str">
        <v>0x00</v>
      </c>
      <c r="DW12" t="str">
        <v>0x00</v>
      </c>
      <c r="DX12" t="str">
        <v>0x00</v>
      </c>
      <c r="DY12" t="str">
        <v>0x00</v>
      </c>
      <c r="DZ12" t="str">
        <v>0x00</v>
      </c>
      <c r="EA12" t="str">
        <v>0x00</v>
      </c>
      <c r="EB12" t="str">
        <v>0x00</v>
      </c>
      <c r="EC12" t="str">
        <v>0x00</v>
      </c>
      <c r="ED12" t="str">
        <v>0x00</v>
      </c>
      <c r="EE12" t="str">
        <v>0x00</v>
      </c>
      <c r="EF12" t="str">
        <v>0x00</v>
      </c>
      <c r="EG12" t="str">
        <v>0x00</v>
      </c>
      <c r="EH12" t="str">
        <v>0x00</v>
      </c>
      <c r="EI12" t="str">
        <v>0x00</v>
      </c>
      <c r="EJ12" t="str">
        <v>0x00</v>
      </c>
      <c r="EK12" t="str">
        <v>0x00</v>
      </c>
      <c r="EL12" t="str">
        <v>0x00</v>
      </c>
      <c r="EM12" t="str">
        <v>0x00</v>
      </c>
      <c r="EN12" t="str">
        <v>0x00</v>
      </c>
      <c r="EO12" t="str">
        <v>0x00</v>
      </c>
      <c r="EP12" t="str">
        <v>0x00</v>
      </c>
      <c r="EQ12" t="str">
        <v>0x00</v>
      </c>
      <c r="ER12" t="str">
        <v>0x00</v>
      </c>
      <c r="ES12" t="str">
        <v>0x00</v>
      </c>
      <c r="ET12" t="str">
        <v>0x00</v>
      </c>
      <c r="EU12" t="str">
        <v>0x00</v>
      </c>
      <c r="EV12" t="str">
        <v>0x00</v>
      </c>
      <c r="EW12" t="str">
        <v>0x00</v>
      </c>
      <c r="EX12" t="str">
        <v>0x00</v>
      </c>
      <c r="EY12" t="str">
        <v>0x00</v>
      </c>
      <c r="EZ12" t="str">
        <v>0x00</v>
      </c>
      <c r="FA12" t="str">
        <v>0x00</v>
      </c>
      <c r="FB12" t="str">
        <v>0x00</v>
      </c>
      <c r="FC12" t="str">
        <v>0x00</v>
      </c>
      <c r="FD12" t="str">
        <v>0x00</v>
      </c>
      <c r="FE12" t="str">
        <v>0x00</v>
      </c>
      <c r="FF12" t="str">
        <v>0x00</v>
      </c>
      <c r="FG12" t="str">
        <v>0x00</v>
      </c>
      <c r="FH12" t="str">
        <v>0x00</v>
      </c>
      <c r="FI12" t="str">
        <v>0x00</v>
      </c>
      <c r="FJ12" t="str">
        <v>0x00</v>
      </c>
      <c r="FK12" t="str">
        <v>0x00</v>
      </c>
      <c r="FL12" t="str">
        <v>0x00</v>
      </c>
      <c r="FM12" t="str">
        <v>0x00</v>
      </c>
      <c r="FN12" t="str">
        <v>0x00</v>
      </c>
      <c r="FO12" t="str">
        <v>0x00</v>
      </c>
      <c r="FP12" t="str">
        <v>0x00</v>
      </c>
      <c r="FQ12" t="str">
        <v>0x00</v>
      </c>
      <c r="FR12" t="str">
        <v>0x00</v>
      </c>
      <c r="FS12" t="str">
        <v>0x00</v>
      </c>
      <c r="FT12" t="str">
        <v>0x00</v>
      </c>
      <c r="FU12" t="str">
        <v>0x00</v>
      </c>
      <c r="FV12" t="str">
        <v>0x00</v>
      </c>
      <c r="FW12" t="str">
        <v>0x00</v>
      </c>
      <c r="FX12" t="str">
        <v>0x00</v>
      </c>
      <c r="FY12" t="str">
        <v>0x00</v>
      </c>
      <c r="FZ12" t="str">
        <v>0x00</v>
      </c>
      <c r="GA12" t="str">
        <v>0x00</v>
      </c>
      <c r="GB12" t="str">
        <v>0x00</v>
      </c>
      <c r="GC12" t="str">
        <v>0x00</v>
      </c>
      <c r="GD12" t="str">
        <v>0x00</v>
      </c>
      <c r="GE12" t="str">
        <v>0x00</v>
      </c>
      <c r="GF12" t="str">
        <v>0x00</v>
      </c>
      <c r="GG12" t="str">
        <v>0x00</v>
      </c>
      <c r="GH12" t="str">
        <v>0x01</v>
      </c>
      <c r="GI12" t="str">
        <v>0x45</v>
      </c>
      <c r="GJ12" t="str">
        <v>0x01</v>
      </c>
      <c r="GK12" t="str">
        <v>0x38</v>
      </c>
      <c r="GL12" t="str">
        <v>0x01</v>
      </c>
      <c r="GM12" t="str">
        <v>0x41</v>
      </c>
      <c r="GN12" t="str">
        <v>0x00</v>
      </c>
      <c r="GO12" t="str">
        <v>0x00</v>
      </c>
      <c r="GP12" t="str">
        <v>0x0A</v>
      </c>
      <c r="GQ12" t="str">
        <v>0x18</v>
      </c>
      <c r="GR12" t="str">
        <v>0x1C</v>
      </c>
      <c r="GS12" t="str">
        <v>0x65</v>
      </c>
      <c r="GT12" t="str">
        <v>0x00</v>
      </c>
      <c r="GU12" t="str">
        <v>0x00</v>
      </c>
      <c r="GV12" t="str">
        <v>0x00</v>
      </c>
      <c r="GW12" t="str">
        <v>0x00</v>
      </c>
      <c r="GX12" t="str">
        <v>0x00</v>
      </c>
      <c r="GY12" t="str">
        <v>0x00</v>
      </c>
      <c r="GZ12" t="str">
        <v>0x00</v>
      </c>
      <c r="HA12" t="str">
        <v>0x00</v>
      </c>
      <c r="HB12" t="str">
        <v>0x00</v>
      </c>
      <c r="HC12" t="str">
        <v>0x00</v>
      </c>
      <c r="HD12" t="str">
        <v>0x00</v>
      </c>
      <c r="HE12" t="str">
        <v>0x00</v>
      </c>
      <c r="HF12" t="str">
        <v>0x00</v>
      </c>
      <c r="HG12" t="str">
        <v>0x00</v>
      </c>
      <c r="HH12" t="str">
        <v>0x00</v>
      </c>
      <c r="HI12" t="str">
        <v>0x00</v>
      </c>
      <c r="HJ12" t="str">
        <v>0x00</v>
      </c>
      <c r="HK12" t="str">
        <v>0x00</v>
      </c>
      <c r="HL12" t="str">
        <v>0x00</v>
      </c>
      <c r="HM12" t="str">
        <v>0x00</v>
      </c>
      <c r="HN12" t="str">
        <v>0x00</v>
      </c>
      <c r="HO12" t="str">
        <v>0x00</v>
      </c>
      <c r="HP12" t="str">
        <v>0x00</v>
      </c>
      <c r="HQ12" t="str">
        <v>0x00</v>
      </c>
      <c r="HR12" t="str">
        <v>0x00</v>
      </c>
      <c r="HS12" t="str">
        <v>0x00</v>
      </c>
      <c r="HT12" t="str">
        <v>0x00</v>
      </c>
      <c r="HU12" t="str">
        <v>0x00</v>
      </c>
      <c r="HV12" t="str">
        <v>0x00</v>
      </c>
      <c r="HW12" t="str">
        <v>0x26</v>
      </c>
      <c r="HX12" t="str">
        <v>0x00</v>
      </c>
      <c r="HY12" t="str">
        <v>0x00</v>
      </c>
      <c r="HZ12" t="str">
        <v>0x03</v>
      </c>
      <c r="IA12" t="str">
        <v>0x40</v>
      </c>
      <c r="IB12" t="str">
        <v>0x00</v>
      </c>
      <c r="IC12" t="str">
        <v>0x00</v>
      </c>
      <c r="ID12" t="str">
        <v>0x00</v>
      </c>
      <c r="IE12" t="str">
        <v>0x00</v>
      </c>
      <c r="IF12" t="str">
        <v>0x00</v>
      </c>
      <c r="IG12" t="str">
        <v>0x00</v>
      </c>
      <c r="IH12" t="str">
        <v>0x54</v>
      </c>
      <c r="II12" t="str">
        <v>0xF6</v>
      </c>
      <c r="IJ12" t="str">
        <v>0x01</v>
      </c>
      <c r="IK12" t="str">
        <v>0x04</v>
      </c>
      <c r="IL12" t="str">
        <v>0xEE</v>
      </c>
      <c r="IM12" t="str">
        <v>0x00</v>
      </c>
      <c r="IN12" t="str">
        <v>0x06</v>
      </c>
      <c r="IO12" t="str">
        <v>0x00</v>
      </c>
      <c r="IP12" t="str">
        <v>0x00</v>
      </c>
      <c r="IQ12" t="str">
        <v>0x00</v>
      </c>
      <c r="IR12" t="str">
        <v>0x00</v>
      </c>
      <c r="IS12" t="str">
        <v>0x00</v>
      </c>
      <c r="IT12" t="str">
        <v>0x00</v>
      </c>
      <c r="IU12" t="str">
        <v>0x00</v>
      </c>
      <c r="IV12" t="str">
        <v>0x00</v>
      </c>
      <c r="IW12" t="str">
        <v>0x00</v>
      </c>
      <c r="IX12" t="str">
        <v>0x20</v>
      </c>
      <c r="IY12" t="str">
        <v>0x00</v>
      </c>
      <c r="IZ12" t="str">
        <v>0x00</v>
      </c>
      <c r="JA12" t="str">
        <v>0x00</v>
      </c>
      <c r="JB12" t="str">
        <v>0x00</v>
      </c>
      <c r="JC12" t="str">
        <v>0x00</v>
      </c>
      <c r="JD12" t="str">
        <v>0x00</v>
      </c>
      <c r="JE12" t="str">
        <v>0x00</v>
      </c>
      <c r="JF12" t="str">
        <v>0x00</v>
      </c>
      <c r="JG12" t="str">
        <v>0x7D</v>
      </c>
      <c r="JH12" t="str">
        <v>0x00</v>
      </c>
      <c r="JI12" t="str">
        <v>0x00</v>
      </c>
      <c r="JJ12" t="str">
        <v>0x00</v>
      </c>
      <c r="JK12" t="str">
        <v>0x00</v>
      </c>
      <c r="JL12" t="str">
        <v>0x00</v>
      </c>
      <c r="JM12" t="str">
        <v>0x0A</v>
      </c>
      <c r="JN12" t="str">
        <v>0x1C</v>
      </c>
      <c r="JO12" t="str">
        <v>0x00</v>
      </c>
      <c r="JP12" t="str">
        <v>0x11</v>
      </c>
      <c r="JQ12" t="str">
        <v>0x00</v>
      </c>
      <c r="JR12" t="str">
        <v>0x00</v>
      </c>
      <c r="JS12" t="str">
        <v>0x00</v>
      </c>
      <c r="JT12" t="str">
        <v>0x00</v>
      </c>
      <c r="JU12" t="str">
        <v>0xFC</v>
      </c>
      <c r="JV12" t="str">
        <v>0xFF</v>
      </c>
      <c r="JW12" t="str">
        <v>0xFD</v>
      </c>
      <c r="JX12" t="str">
        <v>0x4B</v>
      </c>
      <c r="JY12" t="str">
        <v>0x05</v>
      </c>
      <c r="JZ12" t="str">
        <v>0xA7</v>
      </c>
      <c r="KA12" t="str">
        <v>0x00</v>
      </c>
      <c r="KB12" t="str">
        <v>0x00</v>
      </c>
      <c r="KC12" t="str">
        <v>0x00</v>
      </c>
      <c r="KD12" t="str">
        <v>0x00</v>
      </c>
      <c r="KE12" t="str">
        <v>0x00</v>
      </c>
      <c r="KF12" t="str">
        <v>0x00</v>
      </c>
      <c r="KG12" t="str">
        <v>0x00</v>
      </c>
      <c r="KH12" t="str">
        <v>0x00</v>
      </c>
      <c r="KI12" t="str">
        <v>0x00</v>
      </c>
      <c r="KJ12" t="str">
        <v>0x64</v>
      </c>
      <c r="KK12" t="str">
        <v>0x00</v>
      </c>
      <c r="KL12" t="str">
        <v>0xCE</v>
      </c>
      <c r="KM12" t="str">
        <v>0x01</v>
      </c>
      <c r="KN12" t="str">
        <v>0x31</v>
      </c>
      <c r="KO12" t="str">
        <v>0x09</v>
      </c>
      <c r="KP12" t="str">
        <v>0x87</v>
      </c>
      <c r="KQ12" t="str">
        <v>0x00</v>
      </c>
      <c r="KR12" t="str">
        <v>0x00</v>
      </c>
      <c r="KS12" t="str">
        <v>0x00</v>
      </c>
      <c r="KT12" t="str">
        <v>0x00</v>
      </c>
      <c r="KU12" t="str">
        <v>0x00</v>
      </c>
      <c r="KV12" t="str">
        <v>0x64</v>
      </c>
      <c r="KW12" t="str">
        <v>0x00</v>
      </c>
      <c r="KX12" t="str">
        <v>0x00</v>
      </c>
      <c r="KY12" t="str">
        <v>0x7C</v>
      </c>
      <c r="KZ12" t="str">
        <v>0x9C</v>
      </c>
      <c r="LA12" t="str">
        <v>0x00</v>
      </c>
      <c r="LB12" t="str">
        <v>0x00</v>
      </c>
      <c r="LC12" t="str">
        <v>0x03</v>
      </c>
      <c r="LD12" t="str">
        <v>0xCF</v>
      </c>
      <c r="LE12" t="str">
        <v>0x03</v>
      </c>
      <c r="LF12" t="str">
        <v>0xE6</v>
      </c>
      <c r="LG12" t="str">
        <v>0x03</v>
      </c>
      <c r="LH12" t="str">
        <v>0xDF</v>
      </c>
      <c r="LI12" t="str">
        <v>0x00</v>
      </c>
      <c r="LJ12" t="str">
        <v>0x00</v>
      </c>
      <c r="LK12" t="str">
        <v>0x7C</v>
      </c>
      <c r="LL12" t="str">
        <v>0x9C</v>
      </c>
      <c r="LM12" t="str">
        <v>0x00</v>
      </c>
      <c r="LN12" t="str">
        <v>0x00</v>
      </c>
      <c r="LO12" t="str">
        <v>0x00</v>
      </c>
      <c r="LP12" t="str">
        <v>0xD4</v>
      </c>
      <c r="LQ12" t="str">
        <v>0x00</v>
      </c>
      <c r="LR12" t="str">
        <v>0x06</v>
      </c>
      <c r="LS12" t="str">
        <v>0x1C</v>
      </c>
      <c r="LT12" t="str">
        <v>0x5E</v>
      </c>
      <c r="LU12" t="str">
        <v>0x00</v>
      </c>
      <c r="LV12" t="str">
        <v>0xFA</v>
      </c>
      <c r="LW12" t="str">
        <v>0x00</v>
      </c>
      <c r="LX12" t="str">
        <v>0x00</v>
      </c>
      <c r="LY12" t="str">
        <v>0x00</v>
      </c>
      <c r="LZ12" t="str">
        <v>0x5A</v>
      </c>
      <c r="MA12" t="str">
        <v>0x00</v>
      </c>
      <c r="MB12" t="str">
        <v>0x00</v>
      </c>
      <c r="MC12" t="str">
        <v>0x07</v>
      </c>
      <c r="MD12" t="str">
        <v>0x91</v>
      </c>
      <c r="ME12" t="str">
        <v>0x00</v>
      </c>
      <c r="MF12" t="str">
        <v>0x00</v>
      </c>
      <c r="MG12" t="str">
        <v>0x00</v>
      </c>
      <c r="MH12" t="str">
        <v>0x00</v>
      </c>
      <c r="MI12" t="str">
        <v>0x00</v>
      </c>
      <c r="MJ12" t="str">
        <v>0x00</v>
      </c>
      <c r="MK12" t="str">
        <v>0x00</v>
      </c>
      <c r="ML12" t="str">
        <v>0x0A</v>
      </c>
      <c r="MM12" t="str">
        <v>0x00</v>
      </c>
      <c r="MN12" t="str">
        <v>0x00</v>
      </c>
      <c r="MO12" t="str">
        <v>0x00</v>
      </c>
      <c r="MP12" t="str">
        <v>0x07</v>
      </c>
      <c r="MQ12" t="str">
        <v>0x00</v>
      </c>
      <c r="MR12" t="str">
        <v>0x00</v>
      </c>
      <c r="MS12" t="str">
        <v>0x01</v>
      </c>
      <c r="MT12" t="str">
        <v>0x7C</v>
      </c>
      <c r="MU12" t="str">
        <v>0x00</v>
      </c>
      <c r="MV12" t="str">
        <v>0x00</v>
      </c>
      <c r="MW12" t="str">
        <v>0x00</v>
      </c>
      <c r="MX12" t="str">
        <v>0x11</v>
      </c>
      <c r="MY12" t="str">
        <v>0x00</v>
      </c>
      <c r="MZ12" t="str">
        <v>0x00</v>
      </c>
      <c r="NA12" t="str">
        <v>0x01</v>
      </c>
      <c r="NB12" t="str">
        <v>0xE0</v>
      </c>
      <c r="NC12" t="str">
        <v>0x00</v>
      </c>
      <c r="ND12" t="str">
        <v>0x00</v>
      </c>
      <c r="NE12" t="str">
        <v>0x00</v>
      </c>
      <c r="NF12" t="str">
        <v>0x52</v>
      </c>
      <c r="NG12" t="str">
        <v>0x00</v>
      </c>
      <c r="NH12" t="str">
        <v>0x00</v>
      </c>
      <c r="NI12" t="str">
        <v>0x08</v>
      </c>
      <c r="NJ12" t="str">
        <v>0x2E</v>
      </c>
      <c r="NK12" t="str">
        <v>0x00</v>
      </c>
      <c r="NL12" t="str">
        <v>0x00</v>
      </c>
      <c r="NM12" t="str">
        <v>0x00</v>
      </c>
      <c r="NN12" t="str">
        <v>0x00</v>
      </c>
      <c r="NO12" t="str">
        <v>0x00</v>
      </c>
      <c r="NP12" t="str">
        <v>0x00</v>
      </c>
      <c r="NQ12" t="str">
        <v>0x00</v>
      </c>
      <c r="NR12" t="str">
        <v>0x00</v>
      </c>
      <c r="NS12" t="str">
        <v>0x09</v>
      </c>
      <c r="NT12" t="str">
        <v>0x16</v>
      </c>
      <c r="NU12" t="str">
        <v>0x00</v>
      </c>
      <c r="NV12" t="str">
        <v>0x00</v>
      </c>
      <c r="NW12" t="str">
        <v>0x00</v>
      </c>
      <c r="NX12" t="str">
        <v>0x00</v>
      </c>
      <c r="NY12" t="str">
        <v>0x00</v>
      </c>
      <c r="NZ12" t="str">
        <v>0x00</v>
      </c>
      <c r="OA12" t="str">
        <v>0x09</v>
      </c>
      <c r="OB12" t="str">
        <v>0x31</v>
      </c>
      <c r="OC12" t="str">
        <v>0x00</v>
      </c>
      <c r="OD12" t="str">
        <v>0x00</v>
      </c>
      <c r="OE12" t="str">
        <v>0x00</v>
      </c>
      <c r="OF12" t="str">
        <v>0x00</v>
      </c>
      <c r="OG12" t="str">
        <v>0x00</v>
      </c>
      <c r="OH12" t="str">
        <v>0x00</v>
      </c>
      <c r="OI12" t="str">
        <v>0x09</v>
      </c>
      <c r="OJ12" t="str">
        <v>0x36</v>
      </c>
      <c r="OK12" t="str">
        <v>0x00</v>
      </c>
      <c r="OL12" t="str">
        <v>0x00</v>
      </c>
      <c r="OM12" t="str">
        <v>0x00</v>
      </c>
      <c r="ON12" t="str">
        <v>0x00</v>
      </c>
      <c r="OO12" t="str">
        <v>0x00</v>
      </c>
      <c r="OP12" t="str">
        <v>0x00</v>
      </c>
      <c r="OQ12" t="str">
        <v>0x00</v>
      </c>
      <c r="OR12" t="str">
        <v>0x00</v>
      </c>
      <c r="OS12" t="str">
        <v>0x00</v>
      </c>
      <c r="OT12" t="str">
        <v>0x00</v>
      </c>
      <c r="OU12" t="str">
        <v>0x00</v>
      </c>
      <c r="OV12" t="str">
        <v>0x00</v>
      </c>
      <c r="OW12" t="str">
        <v>0x00</v>
      </c>
      <c r="OX12" t="str">
        <v>0x82</v>
      </c>
      <c r="OY12" t="str">
        <v>0x00</v>
      </c>
      <c r="OZ12" t="str">
        <v>0x00</v>
      </c>
      <c r="PA12" t="str">
        <v>0x00</v>
      </c>
      <c r="PB12" t="str">
        <v>0x00</v>
      </c>
      <c r="PC12" t="str">
        <v>0x00</v>
      </c>
      <c r="PD12" t="str">
        <v>0x11</v>
      </c>
      <c r="PE12" t="str">
        <v>0x0A</v>
      </c>
      <c r="PF12" t="str">
        <v>0x1C</v>
      </c>
      <c r="PG12" t="str">
        <v>0xFB</v>
      </c>
      <c r="PH12" t="str">
        <v>0x3C</v>
      </c>
      <c r="PI12" t="str">
        <v>0x01</v>
      </c>
      <c r="PJ12" t="str">
        <v>0x1B</v>
      </c>
      <c r="PK12" t="str">
        <v>0x00</v>
      </c>
      <c r="PL12" t="str">
        <v>0xFA</v>
      </c>
      <c r="PM12" t="str">
        <v>0x03</v>
      </c>
      <c r="PN12" t="str">
        <v>0x2A</v>
      </c>
      <c r="PO12" t="str">
        <v>0x11</v>
      </c>
      <c r="PP12" t="str">
        <v>0xDA</v>
      </c>
      <c r="PQ12" t="str">
        <v>0x00</v>
      </c>
      <c r="PR12" t="str">
        <v>0x00</v>
      </c>
      <c r="PS12" t="str">
        <v>0x00</v>
      </c>
      <c r="PT12" t="str">
        <v>0x21</v>
      </c>
      <c r="PU12" t="str">
        <v>0x00</v>
      </c>
      <c r="PV12" t="str">
        <v>0x03</v>
      </c>
      <c r="PW12" t="str">
        <v>0x00</v>
      </c>
      <c r="PX12" t="str">
        <v>0x64</v>
      </c>
      <c r="PY12" t="str">
        <v>0x0B</v>
      </c>
      <c r="PZ12" t="str">
        <v>0x18</v>
      </c>
      <c r="QA12" t="str">
        <v>0x00</v>
      </c>
      <c r="QB12" t="str">
        <v>0x00</v>
      </c>
      <c r="QC12" t="str">
        <v>0x00</v>
      </c>
      <c r="QD12" t="str">
        <v>0x00</v>
      </c>
      <c r="QE12" t="str">
        <v>0x00</v>
      </c>
      <c r="QF12" t="str">
        <v>0x00</v>
      </c>
      <c r="QG12" t="str">
        <v>0x00</v>
      </c>
      <c r="QH12" t="str">
        <v>0x00</v>
      </c>
      <c r="QI12" t="str">
        <v>0x00</v>
      </c>
      <c r="QJ12" t="str">
        <v>0x00</v>
      </c>
      <c r="QK12" t="str">
        <v>0x00</v>
      </c>
      <c r="QL12" t="str">
        <v>0x00</v>
      </c>
      <c r="QM12" t="str">
        <v>0x00</v>
      </c>
      <c r="QN12" t="str">
        <v>0x02</v>
      </c>
      <c r="QO12" t="str">
        <v>0x00</v>
      </c>
      <c r="QP12" t="str">
        <v>0x00</v>
      </c>
      <c r="QQ12" t="str">
        <v>0x00</v>
      </c>
      <c r="QR12" t="str">
        <v>0x00</v>
      </c>
      <c r="QS12" t="str">
        <v>0x00</v>
      </c>
      <c r="QT12" t="str">
        <v>0x00</v>
      </c>
      <c r="QU12" t="str">
        <v>0x0B</v>
      </c>
      <c r="QV12" t="str">
        <v>0x18</v>
      </c>
      <c r="QW12" t="str">
        <v>0x09</v>
      </c>
      <c r="QX12" t="str">
        <v>0x38</v>
      </c>
      <c r="QY12" t="str">
        <v>0x0C</v>
      </c>
      <c r="QZ12" t="str">
        <v>0xB7</v>
      </c>
      <c r="RA12" t="str">
        <v>0x0C</v>
      </c>
      <c r="RB12" t="str">
        <v>0x96</v>
      </c>
      <c r="RC12" t="str">
        <v>0x04</v>
      </c>
      <c r="RD12" t="str">
        <v>0x2F</v>
      </c>
      <c r="RE12" t="str">
        <v>0x05</v>
      </c>
      <c r="RF12" t="str">
        <v>0x29</v>
      </c>
      <c r="RG12" t="str">
        <v>0x00</v>
      </c>
      <c r="RH12" t="str">
        <v>0xD4</v>
      </c>
      <c r="RI12" t="str">
        <v>0x00</v>
      </c>
      <c r="RJ12" t="str">
        <v>0xC1</v>
      </c>
      <c r="RK12" t="str">
        <v>0x01</v>
      </c>
      <c r="RL12" t="str">
        <v>0x04</v>
      </c>
      <c r="RM12" t="str">
        <v>0x05</v>
      </c>
      <c r="RN12" t="str">
        <v>0x12</v>
      </c>
      <c r="RO12" t="str">
        <v>0x00</v>
      </c>
      <c r="RP12" t="str">
        <v>0x50</v>
      </c>
      <c r="RQ12" t="str">
        <v>0x80</v>
      </c>
      <c r="RR12" t="str">
        <v>0xA4</v>
      </c>
    </row>
    <row r="14" spans="1:486" x14ac:dyDescent="0.25">
      <c r="A14" s="4" t="s">
        <v>74</v>
      </c>
      <c r="E14"/>
    </row>
    <row r="15" spans="1:486" x14ac:dyDescent="0.25">
      <c r="A15" s="6" t="s">
        <v>30</v>
      </c>
      <c r="B15" s="6" t="s">
        <v>24</v>
      </c>
      <c r="C15" s="7" t="s">
        <v>1</v>
      </c>
      <c r="D15" s="7" t="s">
        <v>29</v>
      </c>
      <c r="E15" s="7" t="s">
        <v>28</v>
      </c>
      <c r="F15" s="7" t="s">
        <v>79</v>
      </c>
      <c r="G15" s="7" t="s">
        <v>56</v>
      </c>
      <c r="H15" s="23"/>
      <c r="I15" s="6" t="s">
        <v>7</v>
      </c>
      <c r="J15" s="7" t="s">
        <v>99</v>
      </c>
      <c r="K15" s="7" t="s">
        <v>19</v>
      </c>
      <c r="L15" s="7" t="s">
        <v>18</v>
      </c>
      <c r="M15" s="6" t="s">
        <v>31</v>
      </c>
      <c r="N15" s="6" t="s">
        <v>10</v>
      </c>
      <c r="O15" s="6" t="s">
        <v>128</v>
      </c>
      <c r="P15" s="7"/>
      <c r="R15" s="6" t="s">
        <v>78</v>
      </c>
      <c r="S15" s="6"/>
      <c r="T15" s="6"/>
      <c r="U15" s="6"/>
      <c r="V15" s="6"/>
      <c r="W15" s="6"/>
      <c r="X15" s="6"/>
    </row>
    <row r="16" spans="1:486" x14ac:dyDescent="0.25">
      <c r="A16" s="1"/>
      <c r="B16" t="s">
        <v>0</v>
      </c>
      <c r="C16" s="2" t="str" cm="1">
        <f t="array" ref="C16:C501">TRANSPOSE(_xlfn.ANCHORARRAY(A12))</f>
        <v>0x01</v>
      </c>
      <c r="E16"/>
      <c r="F16" s="2"/>
      <c r="I16" s="4" t="s">
        <v>5</v>
      </c>
      <c r="J16" s="2"/>
      <c r="K16" s="2"/>
      <c r="L16" s="2"/>
      <c r="M16" s="2"/>
    </row>
    <row r="17" spans="1:16" ht="15.75" x14ac:dyDescent="0.3">
      <c r="A17" s="1"/>
      <c r="B17" t="s">
        <v>0</v>
      </c>
      <c r="C17" s="2" t="str">
        <v>0x04</v>
      </c>
      <c r="E17"/>
      <c r="F17" s="2"/>
      <c r="I17" t="s">
        <v>8</v>
      </c>
      <c r="J17" s="31" t="s">
        <v>93</v>
      </c>
      <c r="K17" s="2"/>
      <c r="L17" s="2"/>
      <c r="M17" s="2"/>
      <c r="N17" t="s">
        <v>11</v>
      </c>
      <c r="O17" t="s">
        <v>16</v>
      </c>
      <c r="P17" s="33"/>
    </row>
    <row r="18" spans="1:16" ht="15.75" x14ac:dyDescent="0.3">
      <c r="A18" s="1"/>
      <c r="B18" t="s">
        <v>0</v>
      </c>
      <c r="C18" s="2" t="str">
        <v>0xEE</v>
      </c>
      <c r="E18"/>
      <c r="F18" s="2"/>
      <c r="I18" t="s">
        <v>9</v>
      </c>
      <c r="J18" s="31" t="s">
        <v>94</v>
      </c>
      <c r="K18" s="2"/>
      <c r="L18" s="2"/>
      <c r="M18" s="2"/>
      <c r="N18" t="s">
        <v>12</v>
      </c>
      <c r="O18" t="s">
        <v>14</v>
      </c>
      <c r="P18" s="33"/>
    </row>
    <row r="19" spans="1:16" x14ac:dyDescent="0.25">
      <c r="A19" s="1">
        <v>1</v>
      </c>
      <c r="B19" s="2">
        <v>0</v>
      </c>
      <c r="C19" s="2" t="str">
        <v>0x00</v>
      </c>
      <c r="D19" s="2" t="str">
        <f>CONCATENATE(MID(C19,3,2),MID(C20,3,2))</f>
        <v>0006</v>
      </c>
      <c r="E19" s="2">
        <f>HEX2DEC(D19)</f>
        <v>6</v>
      </c>
      <c r="F19" s="2"/>
      <c r="G19" s="17">
        <v>3</v>
      </c>
      <c r="I19" s="4" t="s">
        <v>6</v>
      </c>
      <c r="K19" s="2"/>
      <c r="L19" s="2"/>
      <c r="M19" s="2"/>
      <c r="P19" s="33"/>
    </row>
    <row r="20" spans="1:16" ht="15.75" x14ac:dyDescent="0.3">
      <c r="A20" s="1">
        <v>2</v>
      </c>
      <c r="C20" s="2" t="str">
        <v>0x06</v>
      </c>
      <c r="F20" s="2"/>
      <c r="G20" s="17">
        <v>4</v>
      </c>
      <c r="I20" s="5" t="s">
        <v>54</v>
      </c>
      <c r="J20" s="31" t="s">
        <v>95</v>
      </c>
      <c r="K20" s="2" t="s">
        <v>76</v>
      </c>
      <c r="L20" s="2"/>
      <c r="M20" s="2">
        <f>M30-M29</f>
        <v>-3200</v>
      </c>
      <c r="N20" t="s">
        <v>11</v>
      </c>
      <c r="O20" t="s">
        <v>13</v>
      </c>
      <c r="P20" s="33"/>
    </row>
    <row r="21" spans="1:16" ht="15.75" x14ac:dyDescent="0.3">
      <c r="A21" s="1">
        <v>3</v>
      </c>
      <c r="B21" s="2">
        <v>1</v>
      </c>
      <c r="C21" s="2" t="str">
        <v>0x00</v>
      </c>
      <c r="D21" s="2" t="str">
        <f>CONCATENATE(MID(C21,3,2),MID(C22,3,2))</f>
        <v>0000</v>
      </c>
      <c r="E21" s="2">
        <f>HEX2DEC(D21)</f>
        <v>0</v>
      </c>
      <c r="F21" s="2"/>
      <c r="G21" s="17">
        <v>5</v>
      </c>
      <c r="I21" s="5" t="s">
        <v>45</v>
      </c>
      <c r="J21" s="31" t="s">
        <v>96</v>
      </c>
      <c r="K21" s="2">
        <f>E380</f>
        <v>480</v>
      </c>
      <c r="L21" s="2">
        <v>0.1</v>
      </c>
      <c r="M21" s="2">
        <f>K21*L21</f>
        <v>48</v>
      </c>
      <c r="N21" t="s">
        <v>47</v>
      </c>
      <c r="O21" t="s">
        <v>14</v>
      </c>
      <c r="P21" s="33"/>
    </row>
    <row r="22" spans="1:16" ht="15.75" x14ac:dyDescent="0.3">
      <c r="A22" s="1">
        <v>4</v>
      </c>
      <c r="C22" s="2" t="str">
        <v>0x00</v>
      </c>
      <c r="F22" s="2"/>
      <c r="G22" s="17">
        <v>6</v>
      </c>
      <c r="I22" s="5" t="s">
        <v>46</v>
      </c>
      <c r="J22" s="31" t="s">
        <v>97</v>
      </c>
      <c r="K22" s="2">
        <f>E372</f>
        <v>380</v>
      </c>
      <c r="L22" s="2">
        <v>0.1</v>
      </c>
      <c r="M22" s="2">
        <f>K22*L22</f>
        <v>38</v>
      </c>
      <c r="N22" t="s">
        <v>47</v>
      </c>
      <c r="O22" t="s">
        <v>14</v>
      </c>
      <c r="P22" s="33"/>
    </row>
    <row r="23" spans="1:16" ht="15.75" x14ac:dyDescent="0.3">
      <c r="A23" s="1">
        <v>5</v>
      </c>
      <c r="B23" s="2">
        <v>2</v>
      </c>
      <c r="C23" s="2" t="str">
        <v>0x00</v>
      </c>
      <c r="D23" s="2" t="str">
        <f>CONCATENATE(MID(C23,3,2),MID(C24,3,2))</f>
        <v>0000</v>
      </c>
      <c r="E23" s="2">
        <f>HEX2DEC(D23)</f>
        <v>0</v>
      </c>
      <c r="F23" s="2"/>
      <c r="G23" s="17">
        <v>7</v>
      </c>
      <c r="I23" s="5" t="s">
        <v>15</v>
      </c>
      <c r="J23" s="31" t="s">
        <v>98</v>
      </c>
      <c r="K23" s="2">
        <f>E290</f>
        <v>17</v>
      </c>
      <c r="L23" s="2">
        <v>1</v>
      </c>
      <c r="M23" s="2">
        <f>K23*L23</f>
        <v>17</v>
      </c>
      <c r="N23" t="s">
        <v>90</v>
      </c>
      <c r="O23" t="s">
        <v>16</v>
      </c>
      <c r="P23" s="33"/>
    </row>
    <row r="24" spans="1:16" x14ac:dyDescent="0.25">
      <c r="A24" s="1">
        <v>6</v>
      </c>
      <c r="C24" s="2" t="str">
        <v>0x00</v>
      </c>
      <c r="F24" s="2"/>
      <c r="G24" s="17">
        <v>8</v>
      </c>
      <c r="J24" s="2"/>
      <c r="K24" s="2"/>
      <c r="L24" s="2"/>
      <c r="M24" s="2"/>
    </row>
    <row r="25" spans="1:16" x14ac:dyDescent="0.25">
      <c r="A25" s="1">
        <v>7</v>
      </c>
      <c r="B25" s="2">
        <v>3</v>
      </c>
      <c r="C25" s="2" t="str">
        <v>0x00</v>
      </c>
      <c r="D25" s="2" t="str">
        <f>CONCATENATE(MID(C25,3,2),MID(C26,3,2))</f>
        <v>0000</v>
      </c>
      <c r="E25" s="2">
        <f>HEX2DEC(D25)</f>
        <v>0</v>
      </c>
      <c r="F25" s="2"/>
      <c r="G25" s="17">
        <v>9</v>
      </c>
      <c r="I25" s="6" t="s">
        <v>91</v>
      </c>
      <c r="J25" s="7" t="s">
        <v>20</v>
      </c>
      <c r="K25" s="7" t="s">
        <v>19</v>
      </c>
      <c r="L25" s="7" t="s">
        <v>18</v>
      </c>
      <c r="M25" s="6" t="s">
        <v>31</v>
      </c>
      <c r="N25" s="6" t="s">
        <v>10</v>
      </c>
      <c r="O25" s="11"/>
      <c r="P25" s="7" t="s">
        <v>77</v>
      </c>
    </row>
    <row r="26" spans="1:16" x14ac:dyDescent="0.25">
      <c r="A26" s="1">
        <v>8</v>
      </c>
      <c r="C26" s="2" t="str">
        <v>0x00</v>
      </c>
      <c r="F26" s="2"/>
      <c r="G26" s="17">
        <v>10</v>
      </c>
      <c r="I26" t="s">
        <v>3</v>
      </c>
      <c r="J26" s="1" t="s">
        <v>23</v>
      </c>
      <c r="K26" s="2">
        <f>E93</f>
        <v>5001</v>
      </c>
      <c r="L26" s="2">
        <v>0.01</v>
      </c>
      <c r="M26" s="2">
        <f t="shared" ref="M26:M32" si="0">K26*L26</f>
        <v>50.01</v>
      </c>
      <c r="N26" t="s">
        <v>22</v>
      </c>
      <c r="P26" s="10"/>
    </row>
    <row r="27" spans="1:16" x14ac:dyDescent="0.25">
      <c r="A27" s="1">
        <v>9</v>
      </c>
      <c r="B27" s="2">
        <v>4</v>
      </c>
      <c r="C27" s="2" t="str">
        <v>0x00</v>
      </c>
      <c r="D27" s="2" t="str">
        <f>CONCATENATE(MID(C27,3,2),MID(C28,3,2))</f>
        <v>0000</v>
      </c>
      <c r="E27" s="2">
        <f>HEX2DEC(D27)</f>
        <v>0</v>
      </c>
      <c r="F27" s="2"/>
      <c r="G27" s="17">
        <v>11</v>
      </c>
      <c r="I27" t="s">
        <v>4</v>
      </c>
      <c r="J27" s="1" t="s">
        <v>92</v>
      </c>
      <c r="K27" s="2">
        <f>E288</f>
        <v>2588</v>
      </c>
      <c r="L27" s="2">
        <v>0.1</v>
      </c>
      <c r="M27" s="2">
        <f t="shared" si="0"/>
        <v>258.8</v>
      </c>
      <c r="N27" t="s">
        <v>21</v>
      </c>
      <c r="P27" s="10"/>
    </row>
    <row r="28" spans="1:16" x14ac:dyDescent="0.25">
      <c r="A28" s="1">
        <v>10</v>
      </c>
      <c r="C28" s="2" t="str">
        <v>0x00</v>
      </c>
      <c r="F28" s="2"/>
      <c r="G28" s="17">
        <v>12</v>
      </c>
      <c r="I28" t="s">
        <v>26</v>
      </c>
      <c r="J28" s="1" t="s">
        <v>25</v>
      </c>
      <c r="K28" s="2">
        <f>E205</f>
        <v>325</v>
      </c>
      <c r="L28" s="2">
        <v>0.1</v>
      </c>
      <c r="M28" s="2">
        <f t="shared" si="0"/>
        <v>32.5</v>
      </c>
      <c r="N28" t="s">
        <v>27</v>
      </c>
      <c r="P28" s="10"/>
    </row>
    <row r="29" spans="1:16" x14ac:dyDescent="0.25">
      <c r="A29" s="1">
        <v>11</v>
      </c>
      <c r="B29" s="2">
        <v>5</v>
      </c>
      <c r="C29" s="2" t="str">
        <v>0x00</v>
      </c>
      <c r="D29" s="2" t="str">
        <f>CONCATENATE(MID(C29,3,2),MID(C30,3,2))</f>
        <v>0000</v>
      </c>
      <c r="E29" s="2">
        <f>HEX2DEC(D29)</f>
        <v>0</v>
      </c>
      <c r="F29" s="2"/>
      <c r="G29" s="17">
        <v>13</v>
      </c>
      <c r="I29" t="s">
        <v>43</v>
      </c>
      <c r="J29" s="1" t="s">
        <v>44</v>
      </c>
      <c r="K29" s="2">
        <f>E282</f>
        <v>32000</v>
      </c>
      <c r="L29" s="2">
        <v>0.1</v>
      </c>
      <c r="M29" s="2">
        <f t="shared" si="0"/>
        <v>3200</v>
      </c>
      <c r="N29" t="s">
        <v>11</v>
      </c>
      <c r="P29" s="10"/>
    </row>
    <row r="30" spans="1:16" x14ac:dyDescent="0.25">
      <c r="A30" s="1">
        <v>12</v>
      </c>
      <c r="C30" s="2" t="str">
        <v>0x00</v>
      </c>
      <c r="F30" s="2"/>
      <c r="G30" s="17">
        <v>14</v>
      </c>
      <c r="I30" t="s">
        <v>48</v>
      </c>
      <c r="J30" s="1" t="s">
        <v>49</v>
      </c>
      <c r="K30" s="2">
        <f>E286</f>
        <v>0</v>
      </c>
      <c r="L30" s="2">
        <v>0.1</v>
      </c>
      <c r="M30" s="2">
        <f t="shared" si="0"/>
        <v>0</v>
      </c>
      <c r="N30" t="s">
        <v>11</v>
      </c>
      <c r="P30" s="10"/>
    </row>
    <row r="31" spans="1:16" x14ac:dyDescent="0.25">
      <c r="A31" s="1">
        <v>13</v>
      </c>
      <c r="B31" s="2">
        <v>6</v>
      </c>
      <c r="C31" s="2" t="str">
        <v>0x00</v>
      </c>
      <c r="D31" s="2" t="str">
        <f>CONCATENATE(MID(C31,3,2),MID(C32,3,2))</f>
        <v>0000</v>
      </c>
      <c r="E31" s="2">
        <f>HEX2DEC(D31)</f>
        <v>0</v>
      </c>
      <c r="F31" s="2"/>
      <c r="G31" s="17">
        <v>15</v>
      </c>
      <c r="I31" s="5" t="s">
        <v>45</v>
      </c>
      <c r="J31" s="1" t="s">
        <v>52</v>
      </c>
      <c r="K31" s="2">
        <f>E380</f>
        <v>480</v>
      </c>
      <c r="L31" s="2">
        <v>0.1</v>
      </c>
      <c r="M31" s="2">
        <f t="shared" si="0"/>
        <v>48</v>
      </c>
      <c r="N31" t="s">
        <v>47</v>
      </c>
      <c r="P31" s="10"/>
    </row>
    <row r="32" spans="1:16" x14ac:dyDescent="0.25">
      <c r="A32" s="1">
        <v>14</v>
      </c>
      <c r="C32" s="2" t="str">
        <v>0x00</v>
      </c>
      <c r="F32" s="2"/>
      <c r="G32" s="17">
        <v>16</v>
      </c>
      <c r="I32" s="5" t="s">
        <v>46</v>
      </c>
      <c r="J32" s="1" t="s">
        <v>53</v>
      </c>
      <c r="K32" s="2">
        <f>E372</f>
        <v>380</v>
      </c>
      <c r="L32" s="2">
        <v>0.1</v>
      </c>
      <c r="M32" s="2">
        <f t="shared" si="0"/>
        <v>38</v>
      </c>
      <c r="N32" t="s">
        <v>47</v>
      </c>
      <c r="P32" s="10"/>
    </row>
    <row r="33" spans="1:24" x14ac:dyDescent="0.25">
      <c r="A33" s="1">
        <v>15</v>
      </c>
      <c r="B33" s="2">
        <v>7</v>
      </c>
      <c r="C33" s="2" t="str">
        <v>0x00</v>
      </c>
      <c r="D33" s="2" t="str">
        <f>CONCATENATE(MID(C33,3,2),MID(C34,3,2))</f>
        <v>0000</v>
      </c>
      <c r="E33" s="2">
        <f>HEX2DEC(D33)</f>
        <v>0</v>
      </c>
      <c r="F33" s="2"/>
      <c r="G33" s="17">
        <v>17</v>
      </c>
      <c r="I33" t="s">
        <v>8</v>
      </c>
      <c r="J33" s="32" t="s">
        <v>32</v>
      </c>
      <c r="K33" s="2"/>
      <c r="L33" s="2"/>
      <c r="M33" s="2"/>
      <c r="N33" t="s">
        <v>11</v>
      </c>
      <c r="P33" s="26"/>
    </row>
    <row r="34" spans="1:24" x14ac:dyDescent="0.25">
      <c r="A34" s="1">
        <v>16</v>
      </c>
      <c r="C34" s="2" t="str">
        <v>0x00</v>
      </c>
      <c r="F34" s="2"/>
      <c r="G34" s="17">
        <v>18</v>
      </c>
      <c r="I34" t="s">
        <v>9</v>
      </c>
      <c r="J34" s="1" t="s">
        <v>33</v>
      </c>
      <c r="K34" s="2"/>
      <c r="L34" s="2"/>
      <c r="M34" s="2"/>
      <c r="N34" t="s">
        <v>12</v>
      </c>
      <c r="P34" s="26"/>
    </row>
    <row r="35" spans="1:24" x14ac:dyDescent="0.25">
      <c r="A35" s="1">
        <v>17</v>
      </c>
      <c r="B35" s="2">
        <v>8</v>
      </c>
      <c r="C35" s="2" t="str">
        <v>0x00</v>
      </c>
      <c r="D35" s="2" t="str">
        <f>CONCATENATE(MID(C35,3,2),MID(C36,3,2))</f>
        <v>0000</v>
      </c>
      <c r="E35" s="2">
        <f>HEX2DEC(D35)</f>
        <v>0</v>
      </c>
      <c r="F35" s="2"/>
      <c r="G35" s="17">
        <v>19</v>
      </c>
      <c r="J35" s="2"/>
      <c r="K35" s="2"/>
      <c r="L35" s="2"/>
      <c r="M35" s="2"/>
    </row>
    <row r="36" spans="1:24" x14ac:dyDescent="0.25">
      <c r="A36" s="1">
        <v>18</v>
      </c>
      <c r="C36" s="2" t="str">
        <v>0x00</v>
      </c>
      <c r="F36" s="2"/>
      <c r="G36" s="17">
        <v>20</v>
      </c>
      <c r="J36" s="2"/>
      <c r="K36" s="2"/>
      <c r="L36" s="2"/>
      <c r="M36" s="2"/>
      <c r="R36" s="6" t="s">
        <v>57</v>
      </c>
      <c r="S36" s="6"/>
      <c r="T36" s="6"/>
      <c r="U36" s="6"/>
      <c r="V36" s="6"/>
      <c r="W36" s="6"/>
      <c r="X36" s="6"/>
    </row>
    <row r="37" spans="1:24" x14ac:dyDescent="0.25">
      <c r="A37" s="1">
        <v>19</v>
      </c>
      <c r="B37" s="2">
        <v>9</v>
      </c>
      <c r="C37" s="2" t="str">
        <v>0x00</v>
      </c>
      <c r="D37" s="2" t="str">
        <f>CONCATENATE(MID(C37,3,2),MID(C38,3,2))</f>
        <v>0000</v>
      </c>
      <c r="E37" s="2">
        <f>HEX2DEC(D37)</f>
        <v>0</v>
      </c>
      <c r="F37" s="2"/>
      <c r="G37" s="17">
        <v>21</v>
      </c>
      <c r="J37" s="2"/>
      <c r="K37" s="2"/>
      <c r="L37" s="2"/>
      <c r="M37" s="2"/>
      <c r="R37" t="s">
        <v>58</v>
      </c>
    </row>
    <row r="38" spans="1:24" x14ac:dyDescent="0.25">
      <c r="A38" s="1">
        <v>20</v>
      </c>
      <c r="C38" s="2" t="str">
        <v>0x00</v>
      </c>
      <c r="F38" s="2"/>
      <c r="G38" s="17">
        <v>22</v>
      </c>
      <c r="J38" s="2"/>
      <c r="K38" s="2"/>
      <c r="L38" s="2"/>
      <c r="M38" s="2"/>
    </row>
    <row r="39" spans="1:24" x14ac:dyDescent="0.25">
      <c r="A39" s="1">
        <v>21</v>
      </c>
      <c r="B39" s="2">
        <v>10</v>
      </c>
      <c r="C39" s="2" t="str">
        <v>0x00</v>
      </c>
      <c r="D39" s="2" t="str">
        <f>CONCATENATE(MID(C39,3,2),MID(C40,3,2))</f>
        <v>0000</v>
      </c>
      <c r="E39" s="2">
        <f>HEX2DEC(D39)</f>
        <v>0</v>
      </c>
      <c r="F39" s="2"/>
      <c r="G39" s="17">
        <v>23</v>
      </c>
    </row>
    <row r="40" spans="1:24" x14ac:dyDescent="0.25">
      <c r="A40" s="1">
        <v>22</v>
      </c>
      <c r="C40" s="2" t="str">
        <v>0x00</v>
      </c>
      <c r="F40" s="2"/>
      <c r="G40" s="17">
        <v>24</v>
      </c>
      <c r="I40" s="6" t="s">
        <v>34</v>
      </c>
      <c r="J40" s="6"/>
      <c r="K40" s="6"/>
      <c r="L40" s="11"/>
      <c r="M40" s="11"/>
      <c r="N40" s="11"/>
      <c r="O40" s="11"/>
      <c r="P40" s="11"/>
    </row>
    <row r="41" spans="1:24" x14ac:dyDescent="0.25">
      <c r="A41" s="1">
        <v>23</v>
      </c>
      <c r="B41" s="2">
        <v>11</v>
      </c>
      <c r="C41" s="2" t="str">
        <v>0x00</v>
      </c>
      <c r="D41" s="2" t="str">
        <f>CONCATENATE(MID(C41,3,2),MID(C42,3,2))</f>
        <v>0001</v>
      </c>
      <c r="E41" s="2">
        <f>HEX2DEC(D41)</f>
        <v>1</v>
      </c>
      <c r="F41" s="2"/>
      <c r="G41" s="17">
        <v>25</v>
      </c>
      <c r="I41" s="13" t="s">
        <v>36</v>
      </c>
    </row>
    <row r="42" spans="1:24" x14ac:dyDescent="0.25">
      <c r="A42" s="1">
        <v>24</v>
      </c>
      <c r="C42" s="2" t="str">
        <v>0x01</v>
      </c>
      <c r="F42" s="2"/>
      <c r="G42" s="17">
        <v>26</v>
      </c>
      <c r="I42" s="13" t="s">
        <v>37</v>
      </c>
    </row>
    <row r="43" spans="1:24" x14ac:dyDescent="0.25">
      <c r="A43" s="1">
        <v>25</v>
      </c>
      <c r="B43" s="2">
        <v>12</v>
      </c>
      <c r="C43" s="2" t="str">
        <v>0x02</v>
      </c>
      <c r="D43" s="2" t="str">
        <f>CONCATENATE(MID(C43,3,2),MID(C44,3,2))</f>
        <v>0205</v>
      </c>
      <c r="E43" s="2">
        <f>HEX2DEC(D43)</f>
        <v>517</v>
      </c>
      <c r="F43" s="2"/>
      <c r="G43" s="17">
        <v>27</v>
      </c>
      <c r="I43" s="13" t="s">
        <v>35</v>
      </c>
    </row>
    <row r="44" spans="1:24" x14ac:dyDescent="0.25">
      <c r="A44" s="1">
        <v>26</v>
      </c>
      <c r="C44" s="2" t="str">
        <v>0x05</v>
      </c>
      <c r="F44" s="2"/>
      <c r="G44" s="17">
        <v>28</v>
      </c>
      <c r="I44" s="13" t="s">
        <v>38</v>
      </c>
    </row>
    <row r="45" spans="1:24" x14ac:dyDescent="0.25">
      <c r="A45" s="1">
        <v>27</v>
      </c>
      <c r="B45" s="2">
        <v>13</v>
      </c>
      <c r="C45" s="2" t="str">
        <v>0x00</v>
      </c>
      <c r="D45" s="2" t="str">
        <f>CONCATENATE(MID(C45,3,2),MID(C46,3,2))</f>
        <v>0000</v>
      </c>
      <c r="E45" s="2">
        <f>HEX2DEC(D45)</f>
        <v>0</v>
      </c>
      <c r="F45" s="2"/>
      <c r="G45" s="17">
        <v>29</v>
      </c>
      <c r="I45" s="13" t="s">
        <v>39</v>
      </c>
    </row>
    <row r="46" spans="1:24" x14ac:dyDescent="0.25">
      <c r="A46" s="1">
        <v>28</v>
      </c>
      <c r="C46" s="2" t="str">
        <v>0x00</v>
      </c>
      <c r="F46" s="2"/>
      <c r="G46" s="17">
        <v>30</v>
      </c>
    </row>
    <row r="47" spans="1:24" x14ac:dyDescent="0.25">
      <c r="A47" s="1">
        <v>29</v>
      </c>
      <c r="B47" s="2">
        <v>14</v>
      </c>
      <c r="C47" s="2" t="str">
        <v>0x00</v>
      </c>
      <c r="D47" s="2" t="str">
        <f>CONCATENATE(MID(C47,3,2),MID(C48,3,2))</f>
        <v>0000</v>
      </c>
      <c r="E47" s="2">
        <f>HEX2DEC(D47)</f>
        <v>0</v>
      </c>
      <c r="F47" s="2"/>
      <c r="G47" s="17">
        <v>31</v>
      </c>
    </row>
    <row r="48" spans="1:24" x14ac:dyDescent="0.25">
      <c r="A48" s="1">
        <v>30</v>
      </c>
      <c r="C48" s="2" t="str">
        <v>0x00</v>
      </c>
      <c r="F48" s="2"/>
      <c r="G48" s="17">
        <v>32</v>
      </c>
      <c r="I48" s="12" t="s">
        <v>100</v>
      </c>
      <c r="J48" s="11"/>
      <c r="K48" s="11"/>
      <c r="L48" s="11"/>
      <c r="M48" s="11"/>
      <c r="N48" s="11"/>
      <c r="O48" s="11"/>
      <c r="P48" s="11"/>
    </row>
    <row r="49" spans="1:16" x14ac:dyDescent="0.25">
      <c r="A49" s="1">
        <v>31</v>
      </c>
      <c r="B49" s="2">
        <v>15</v>
      </c>
      <c r="C49" s="2" t="str">
        <v>0x00</v>
      </c>
      <c r="D49" s="2" t="str">
        <f>CONCATENATE(MID(C49,3,2),MID(C50,3,2))</f>
        <v>0000</v>
      </c>
      <c r="E49" s="2">
        <f>HEX2DEC(D49)</f>
        <v>0</v>
      </c>
      <c r="F49" s="2"/>
      <c r="G49" s="17">
        <v>33</v>
      </c>
      <c r="I49" s="13" t="s">
        <v>40</v>
      </c>
    </row>
    <row r="50" spans="1:16" x14ac:dyDescent="0.25">
      <c r="A50" s="1">
        <v>32</v>
      </c>
      <c r="C50" s="2" t="str">
        <v>0x00</v>
      </c>
      <c r="F50" s="2"/>
      <c r="G50" s="17">
        <v>34</v>
      </c>
      <c r="I50" s="13" t="s">
        <v>35</v>
      </c>
    </row>
    <row r="51" spans="1:16" x14ac:dyDescent="0.25">
      <c r="A51" s="1">
        <v>33</v>
      </c>
      <c r="B51" s="2">
        <v>16</v>
      </c>
      <c r="C51" s="2" t="str">
        <v>0x00</v>
      </c>
      <c r="D51" s="2" t="str">
        <f>CONCATENATE(MID(C51,3,2),MID(C52,3,2))</f>
        <v>0000</v>
      </c>
      <c r="E51" s="2">
        <f>HEX2DEC(D51)</f>
        <v>0</v>
      </c>
      <c r="F51" s="2"/>
      <c r="G51" s="17">
        <v>35</v>
      </c>
      <c r="I51" s="13" t="s">
        <v>50</v>
      </c>
    </row>
    <row r="52" spans="1:16" x14ac:dyDescent="0.25">
      <c r="A52" s="1">
        <v>34</v>
      </c>
      <c r="C52" s="2" t="str">
        <v>0x00</v>
      </c>
      <c r="F52" s="2"/>
      <c r="G52" s="17">
        <v>36</v>
      </c>
      <c r="I52" s="13" t="s">
        <v>51</v>
      </c>
    </row>
    <row r="53" spans="1:16" x14ac:dyDescent="0.25">
      <c r="A53" s="1">
        <v>35</v>
      </c>
      <c r="B53" s="2">
        <v>17</v>
      </c>
      <c r="C53" s="2" t="str">
        <v>0x00</v>
      </c>
      <c r="D53" s="2" t="str">
        <f>CONCATENATE(MID(C53,3,2),MID(C54,3,2))</f>
        <v>0000</v>
      </c>
      <c r="E53" s="2">
        <f>HEX2DEC(D53)</f>
        <v>0</v>
      </c>
      <c r="F53" s="2"/>
      <c r="G53" s="17">
        <v>37</v>
      </c>
    </row>
    <row r="54" spans="1:16" x14ac:dyDescent="0.25">
      <c r="A54" s="1">
        <v>36</v>
      </c>
      <c r="C54" s="2" t="str">
        <v>0x00</v>
      </c>
      <c r="F54" s="2"/>
      <c r="G54" s="17">
        <v>38</v>
      </c>
    </row>
    <row r="55" spans="1:16" x14ac:dyDescent="0.25">
      <c r="A55" s="1">
        <v>37</v>
      </c>
      <c r="B55" s="2">
        <v>18</v>
      </c>
      <c r="C55" s="2" t="str">
        <v>0x00</v>
      </c>
      <c r="D55" s="2" t="str">
        <f>CONCATENATE(MID(C55,3,2),MID(C56,3,2))</f>
        <v>0000</v>
      </c>
      <c r="E55" s="2">
        <f>HEX2DEC(D55)</f>
        <v>0</v>
      </c>
      <c r="F55" s="2"/>
      <c r="G55" s="17">
        <v>39</v>
      </c>
      <c r="I55" s="12" t="s">
        <v>102</v>
      </c>
      <c r="J55" s="11"/>
      <c r="K55" s="11"/>
      <c r="L55" s="11"/>
      <c r="M55" s="11"/>
      <c r="N55" s="11"/>
      <c r="O55" s="11"/>
      <c r="P55" s="11"/>
    </row>
    <row r="56" spans="1:16" x14ac:dyDescent="0.25">
      <c r="A56" s="1">
        <v>38</v>
      </c>
      <c r="C56" s="2" t="str">
        <v>0x00</v>
      </c>
      <c r="F56" s="2"/>
      <c r="G56" s="17">
        <v>40</v>
      </c>
      <c r="I56" s="4" t="s">
        <v>111</v>
      </c>
    </row>
    <row r="57" spans="1:16" x14ac:dyDescent="0.25">
      <c r="A57" s="1">
        <v>39</v>
      </c>
      <c r="B57" s="2">
        <v>19</v>
      </c>
      <c r="C57" s="2" t="str">
        <v>0x00</v>
      </c>
      <c r="D57" s="2" t="str">
        <f>CONCATENATE(MID(C57,3,2),MID(C58,3,2))</f>
        <v>0000</v>
      </c>
      <c r="E57" s="2">
        <f>HEX2DEC(D57)</f>
        <v>0</v>
      </c>
      <c r="F57" s="2"/>
      <c r="G57" s="17">
        <v>41</v>
      </c>
      <c r="I57" t="s">
        <v>103</v>
      </c>
    </row>
    <row r="58" spans="1:16" x14ac:dyDescent="0.25">
      <c r="A58" s="1">
        <v>40</v>
      </c>
      <c r="C58" s="2" t="str">
        <v>0x00</v>
      </c>
      <c r="F58" s="2"/>
      <c r="G58" s="17">
        <v>42</v>
      </c>
      <c r="I58" t="s">
        <v>104</v>
      </c>
    </row>
    <row r="59" spans="1:16" x14ac:dyDescent="0.25">
      <c r="A59" s="1">
        <v>41</v>
      </c>
      <c r="B59" s="2">
        <v>20</v>
      </c>
      <c r="C59" s="2" t="str">
        <v>0x00</v>
      </c>
      <c r="D59" s="2" t="str">
        <f>CONCATENATE(MID(C59,3,2),MID(C60,3,2))</f>
        <v>0000</v>
      </c>
      <c r="E59" s="2">
        <f>HEX2DEC(D59)</f>
        <v>0</v>
      </c>
      <c r="F59" s="2"/>
      <c r="G59" s="17">
        <v>43</v>
      </c>
      <c r="I59" t="s">
        <v>105</v>
      </c>
    </row>
    <row r="60" spans="1:16" x14ac:dyDescent="0.25">
      <c r="A60" s="1">
        <v>42</v>
      </c>
      <c r="C60" s="2" t="str">
        <v>0x00</v>
      </c>
      <c r="F60" s="2"/>
      <c r="G60" s="17">
        <v>44</v>
      </c>
      <c r="I60" t="s">
        <v>106</v>
      </c>
    </row>
    <row r="61" spans="1:16" x14ac:dyDescent="0.25">
      <c r="A61" s="1">
        <v>43</v>
      </c>
      <c r="B61" s="2">
        <v>21</v>
      </c>
      <c r="C61" s="2" t="str">
        <v>0x00</v>
      </c>
      <c r="D61" s="2" t="str">
        <f>CONCATENATE(MID(C61,3,2),MID(C62,3,2))</f>
        <v>0000</v>
      </c>
      <c r="E61" s="2">
        <f>HEX2DEC(D61)</f>
        <v>0</v>
      </c>
      <c r="F61" s="2"/>
      <c r="G61" s="17">
        <v>45</v>
      </c>
      <c r="I61" t="s">
        <v>107</v>
      </c>
    </row>
    <row r="62" spans="1:16" x14ac:dyDescent="0.25">
      <c r="A62" s="1">
        <v>44</v>
      </c>
      <c r="C62" s="2" t="str">
        <v>0x00</v>
      </c>
      <c r="F62" s="2"/>
      <c r="G62" s="17">
        <v>46</v>
      </c>
      <c r="I62" t="s">
        <v>108</v>
      </c>
    </row>
    <row r="63" spans="1:16" x14ac:dyDescent="0.25">
      <c r="A63" s="1">
        <v>45</v>
      </c>
      <c r="B63" s="2">
        <v>22</v>
      </c>
      <c r="C63" s="2" t="str">
        <v>0x00</v>
      </c>
      <c r="D63" s="2" t="str">
        <f>CONCATENATE(MID(C63,3,2),MID(C64,3,2))</f>
        <v>0000</v>
      </c>
      <c r="E63" s="2">
        <f>HEX2DEC(D63)</f>
        <v>0</v>
      </c>
      <c r="F63" s="2"/>
      <c r="G63" s="17">
        <v>47</v>
      </c>
      <c r="I63" t="s">
        <v>109</v>
      </c>
    </row>
    <row r="64" spans="1:16" x14ac:dyDescent="0.25">
      <c r="A64" s="1">
        <v>46</v>
      </c>
      <c r="C64" s="2" t="str">
        <v>0x00</v>
      </c>
      <c r="F64" s="2"/>
      <c r="G64" s="17">
        <v>48</v>
      </c>
      <c r="I64" t="s">
        <v>110</v>
      </c>
    </row>
    <row r="65" spans="1:9" x14ac:dyDescent="0.25">
      <c r="A65" s="1">
        <v>47</v>
      </c>
      <c r="B65" s="2">
        <v>23</v>
      </c>
      <c r="C65" s="2" t="str">
        <v>0x00</v>
      </c>
      <c r="D65" s="2" t="str">
        <f>CONCATENATE(MID(C65,3,2),MID(C66,3,2))</f>
        <v>0000</v>
      </c>
      <c r="E65" s="2">
        <f>HEX2DEC(D65)</f>
        <v>0</v>
      </c>
      <c r="F65" s="2"/>
      <c r="G65" s="17">
        <v>49</v>
      </c>
    </row>
    <row r="66" spans="1:9" x14ac:dyDescent="0.25">
      <c r="A66" s="1">
        <v>48</v>
      </c>
      <c r="C66" s="2" t="str">
        <v>0x00</v>
      </c>
      <c r="F66" s="2"/>
      <c r="G66" s="17">
        <v>50</v>
      </c>
      <c r="I66" s="4" t="s">
        <v>112</v>
      </c>
    </row>
    <row r="67" spans="1:9" x14ac:dyDescent="0.25">
      <c r="A67" s="1">
        <v>49</v>
      </c>
      <c r="B67" s="2">
        <v>24</v>
      </c>
      <c r="C67" s="2" t="str">
        <v>0x00</v>
      </c>
      <c r="D67" s="2" t="str">
        <f>CONCATENATE(MID(C67,3,2),MID(C68,3,2))</f>
        <v>0000</v>
      </c>
      <c r="E67" s="2">
        <f>HEX2DEC(D67)</f>
        <v>0</v>
      </c>
      <c r="F67" s="2"/>
      <c r="G67" s="17">
        <v>51</v>
      </c>
      <c r="I67" t="s">
        <v>103</v>
      </c>
    </row>
    <row r="68" spans="1:9" x14ac:dyDescent="0.25">
      <c r="A68" s="1">
        <v>50</v>
      </c>
      <c r="C68" s="2" t="str">
        <v>0x00</v>
      </c>
      <c r="F68" s="2"/>
      <c r="G68" s="17">
        <v>52</v>
      </c>
      <c r="I68" t="s">
        <v>113</v>
      </c>
    </row>
    <row r="69" spans="1:9" x14ac:dyDescent="0.25">
      <c r="A69" s="1">
        <v>51</v>
      </c>
      <c r="B69" s="2">
        <v>25</v>
      </c>
      <c r="C69" s="2" t="str">
        <v>0x00</v>
      </c>
      <c r="D69" s="2" t="str">
        <f>CONCATENATE(MID(C69,3,2),MID(C70,3,2))</f>
        <v>0000</v>
      </c>
      <c r="E69" s="2">
        <f>HEX2DEC(D69)</f>
        <v>0</v>
      </c>
      <c r="F69" s="2"/>
      <c r="G69" s="17">
        <v>53</v>
      </c>
      <c r="I69" t="s">
        <v>114</v>
      </c>
    </row>
    <row r="70" spans="1:9" x14ac:dyDescent="0.25">
      <c r="A70" s="1">
        <v>52</v>
      </c>
      <c r="C70" s="2" t="str">
        <v>0x00</v>
      </c>
      <c r="F70" s="2"/>
      <c r="G70" s="17">
        <v>54</v>
      </c>
      <c r="I70" t="s">
        <v>115</v>
      </c>
    </row>
    <row r="71" spans="1:9" x14ac:dyDescent="0.25">
      <c r="A71" s="1">
        <v>53</v>
      </c>
      <c r="B71" s="2">
        <v>26</v>
      </c>
      <c r="C71" s="2" t="str">
        <v>0x00</v>
      </c>
      <c r="D71" s="2" t="str">
        <f>CONCATENATE(MID(C71,3,2),MID(C72,3,2))</f>
        <v>0000</v>
      </c>
      <c r="E71" s="2">
        <f>HEX2DEC(D71)</f>
        <v>0</v>
      </c>
      <c r="F71" s="2"/>
      <c r="G71" s="17">
        <v>55</v>
      </c>
      <c r="I71" t="s">
        <v>116</v>
      </c>
    </row>
    <row r="72" spans="1:9" x14ac:dyDescent="0.25">
      <c r="A72" s="1">
        <v>54</v>
      </c>
      <c r="C72" s="2" t="str">
        <v>0x00</v>
      </c>
      <c r="F72" s="2"/>
      <c r="G72" s="17">
        <v>56</v>
      </c>
      <c r="I72" t="s">
        <v>108</v>
      </c>
    </row>
    <row r="73" spans="1:9" x14ac:dyDescent="0.25">
      <c r="A73" s="1">
        <v>55</v>
      </c>
      <c r="B73" s="2">
        <v>27</v>
      </c>
      <c r="C73" s="2" t="str">
        <v>0x00</v>
      </c>
      <c r="D73" s="2" t="str">
        <f>CONCATENATE(MID(C73,3,2),MID(C74,3,2))</f>
        <v>0000</v>
      </c>
      <c r="E73" s="2">
        <f>HEX2DEC(D73)</f>
        <v>0</v>
      </c>
      <c r="F73" s="2"/>
      <c r="G73" s="17">
        <v>57</v>
      </c>
      <c r="I73" t="s">
        <v>117</v>
      </c>
    </row>
    <row r="74" spans="1:9" x14ac:dyDescent="0.25">
      <c r="A74" s="1">
        <v>56</v>
      </c>
      <c r="C74" s="2" t="str">
        <v>0x00</v>
      </c>
      <c r="F74" s="2"/>
      <c r="G74" s="17">
        <v>58</v>
      </c>
      <c r="I74" t="s">
        <v>118</v>
      </c>
    </row>
    <row r="75" spans="1:9" x14ac:dyDescent="0.25">
      <c r="A75" s="1">
        <v>57</v>
      </c>
      <c r="B75" s="2">
        <v>28</v>
      </c>
      <c r="C75" s="2" t="str">
        <v>0x00</v>
      </c>
      <c r="D75" s="2" t="str">
        <f>CONCATENATE(MID(C75,3,2),MID(C76,3,2))</f>
        <v>0000</v>
      </c>
      <c r="E75" s="2">
        <f>HEX2DEC(D75)</f>
        <v>0</v>
      </c>
      <c r="F75" s="2"/>
      <c r="G75" s="17">
        <v>59</v>
      </c>
      <c r="I75" t="s">
        <v>110</v>
      </c>
    </row>
    <row r="76" spans="1:9" x14ac:dyDescent="0.25">
      <c r="A76" s="1">
        <v>58</v>
      </c>
      <c r="C76" s="2" t="str">
        <v>0x00</v>
      </c>
      <c r="F76" s="2"/>
      <c r="G76" s="17">
        <v>60</v>
      </c>
    </row>
    <row r="77" spans="1:9" x14ac:dyDescent="0.25">
      <c r="A77" s="1">
        <v>59</v>
      </c>
      <c r="B77" s="2">
        <v>29</v>
      </c>
      <c r="C77" s="2" t="str">
        <v>0x00</v>
      </c>
      <c r="D77" s="2" t="str">
        <f>CONCATENATE(MID(C77,3,2),MID(C78,3,2))</f>
        <v>0000</v>
      </c>
      <c r="E77" s="2">
        <f>HEX2DEC(D77)</f>
        <v>0</v>
      </c>
      <c r="F77" s="2"/>
      <c r="G77" s="17">
        <v>61</v>
      </c>
      <c r="I77" s="4" t="s">
        <v>119</v>
      </c>
    </row>
    <row r="78" spans="1:9" x14ac:dyDescent="0.25">
      <c r="A78" s="1">
        <v>60</v>
      </c>
      <c r="C78" s="2" t="str">
        <v>0x00</v>
      </c>
      <c r="F78" s="2"/>
      <c r="G78" s="17">
        <v>62</v>
      </c>
      <c r="I78" t="s">
        <v>103</v>
      </c>
    </row>
    <row r="79" spans="1:9" x14ac:dyDescent="0.25">
      <c r="A79" s="1">
        <v>61</v>
      </c>
      <c r="B79" s="2">
        <v>30</v>
      </c>
      <c r="C79" s="2" t="str">
        <v>0x00</v>
      </c>
      <c r="D79" s="2" t="str">
        <f>CONCATENATE(MID(C79,3,2),MID(C80,3,2))</f>
        <v>0000</v>
      </c>
      <c r="E79" s="2">
        <f>HEX2DEC(D79)</f>
        <v>0</v>
      </c>
      <c r="F79" s="2"/>
      <c r="G79" s="17">
        <v>63</v>
      </c>
      <c r="I79" t="s">
        <v>120</v>
      </c>
    </row>
    <row r="80" spans="1:9" x14ac:dyDescent="0.25">
      <c r="A80" s="1">
        <v>62</v>
      </c>
      <c r="C80" s="2" t="str">
        <v>0x00</v>
      </c>
      <c r="F80" s="2"/>
      <c r="G80" s="17">
        <v>64</v>
      </c>
      <c r="I80" t="s">
        <v>121</v>
      </c>
    </row>
    <row r="81" spans="1:9" x14ac:dyDescent="0.25">
      <c r="A81" s="1">
        <v>63</v>
      </c>
      <c r="B81" s="2">
        <v>31</v>
      </c>
      <c r="C81" s="2" t="str">
        <v>0x00</v>
      </c>
      <c r="D81" s="2" t="str">
        <f>CONCATENATE(MID(C81,3,2),MID(C82,3,2))</f>
        <v>0000</v>
      </c>
      <c r="E81" s="2">
        <f>HEX2DEC(D81)</f>
        <v>0</v>
      </c>
      <c r="F81" s="2"/>
      <c r="G81" s="17">
        <v>65</v>
      </c>
      <c r="I81" t="s">
        <v>122</v>
      </c>
    </row>
    <row r="82" spans="1:9" x14ac:dyDescent="0.25">
      <c r="A82" s="1">
        <v>64</v>
      </c>
      <c r="C82" s="2" t="str">
        <v>0x00</v>
      </c>
      <c r="F82" s="2"/>
      <c r="G82" s="17">
        <v>66</v>
      </c>
      <c r="I82" t="s">
        <v>123</v>
      </c>
    </row>
    <row r="83" spans="1:9" x14ac:dyDescent="0.25">
      <c r="A83" s="1">
        <v>65</v>
      </c>
      <c r="B83" s="2">
        <v>32</v>
      </c>
      <c r="C83" s="2" t="str">
        <v>0x00</v>
      </c>
      <c r="D83" s="2" t="str">
        <f>CONCATENATE(MID(C83,3,2),MID(C84,3,2))</f>
        <v>0000</v>
      </c>
      <c r="E83" s="2">
        <f>HEX2DEC(D83)</f>
        <v>0</v>
      </c>
      <c r="F83" s="2"/>
      <c r="G83" s="17">
        <v>67</v>
      </c>
      <c r="I83" t="s">
        <v>124</v>
      </c>
    </row>
    <row r="84" spans="1:9" x14ac:dyDescent="0.25">
      <c r="A84" s="1">
        <v>66</v>
      </c>
      <c r="C84" s="2" t="str">
        <v>0x00</v>
      </c>
      <c r="F84" s="2"/>
      <c r="G84" s="17">
        <v>68</v>
      </c>
      <c r="I84" t="s">
        <v>125</v>
      </c>
    </row>
    <row r="85" spans="1:9" x14ac:dyDescent="0.25">
      <c r="A85" s="1">
        <v>67</v>
      </c>
      <c r="B85" s="2">
        <v>33</v>
      </c>
      <c r="C85" s="2" t="str">
        <v>0x00</v>
      </c>
      <c r="D85" s="2" t="str">
        <f>CONCATENATE(MID(C85,3,2),MID(C86,3,2))</f>
        <v>0000</v>
      </c>
      <c r="E85" s="2">
        <f>HEX2DEC(D85)</f>
        <v>0</v>
      </c>
      <c r="F85" s="2"/>
      <c r="G85" s="17">
        <v>69</v>
      </c>
      <c r="I85" t="s">
        <v>126</v>
      </c>
    </row>
    <row r="86" spans="1:9" x14ac:dyDescent="0.25">
      <c r="A86" s="1">
        <v>68</v>
      </c>
      <c r="C86" s="2" t="str">
        <v>0x00</v>
      </c>
      <c r="F86" s="2"/>
      <c r="G86" s="17">
        <v>70</v>
      </c>
      <c r="I86" t="s">
        <v>127</v>
      </c>
    </row>
    <row r="87" spans="1:9" x14ac:dyDescent="0.25">
      <c r="A87" s="1">
        <v>69</v>
      </c>
      <c r="B87" s="2">
        <v>34</v>
      </c>
      <c r="C87" s="2" t="str">
        <v>0x00</v>
      </c>
      <c r="D87" s="2" t="str">
        <f>CONCATENATE(MID(C87,3,2),MID(C88,3,2))</f>
        <v>0000</v>
      </c>
      <c r="E87" s="2">
        <f>HEX2DEC(D87)</f>
        <v>0</v>
      </c>
      <c r="F87" s="2"/>
      <c r="G87" s="17">
        <v>71</v>
      </c>
      <c r="I87" t="s">
        <v>110</v>
      </c>
    </row>
    <row r="88" spans="1:9" x14ac:dyDescent="0.25">
      <c r="A88" s="1">
        <v>70</v>
      </c>
      <c r="C88" s="2" t="str">
        <v>0x00</v>
      </c>
      <c r="F88" s="2"/>
      <c r="G88" s="17">
        <v>72</v>
      </c>
    </row>
    <row r="89" spans="1:9" x14ac:dyDescent="0.25">
      <c r="A89" s="1">
        <v>71</v>
      </c>
      <c r="B89" s="2">
        <v>35</v>
      </c>
      <c r="C89" s="2" t="str">
        <v>0x00</v>
      </c>
      <c r="D89" s="2" t="str">
        <f>CONCATENATE(MID(C89,3,2),MID(C90,3,2))</f>
        <v>0000</v>
      </c>
      <c r="E89" s="2">
        <f>HEX2DEC(D89)</f>
        <v>0</v>
      </c>
      <c r="F89" s="2"/>
      <c r="G89" s="17">
        <v>73</v>
      </c>
    </row>
    <row r="90" spans="1:9" x14ac:dyDescent="0.25">
      <c r="A90" s="1">
        <v>72</v>
      </c>
      <c r="C90" s="2" t="str">
        <v>0x00</v>
      </c>
      <c r="F90" s="2"/>
      <c r="G90" s="17">
        <v>74</v>
      </c>
    </row>
    <row r="91" spans="1:9" x14ac:dyDescent="0.25">
      <c r="A91" s="1">
        <v>73</v>
      </c>
      <c r="B91" s="2">
        <v>36</v>
      </c>
      <c r="C91" s="2" t="str">
        <v>0x74</v>
      </c>
      <c r="D91" s="2" t="str">
        <f>CONCATENATE(MID(C91,3,2),MID(C92,3,2))</f>
        <v>740C</v>
      </c>
      <c r="E91" s="2">
        <f>HEX2DEC(D91)</f>
        <v>29708</v>
      </c>
      <c r="F91" s="2"/>
      <c r="G91" s="17">
        <v>75</v>
      </c>
    </row>
    <row r="92" spans="1:9" x14ac:dyDescent="0.25">
      <c r="A92" s="1">
        <v>74</v>
      </c>
      <c r="C92" s="2" t="str">
        <v>0x0C</v>
      </c>
      <c r="F92" s="2"/>
      <c r="G92" s="17">
        <v>76</v>
      </c>
    </row>
    <row r="93" spans="1:9" x14ac:dyDescent="0.25">
      <c r="A93" s="8">
        <v>75</v>
      </c>
      <c r="B93" s="9">
        <v>37</v>
      </c>
      <c r="C93" s="9" t="str">
        <v>0x13</v>
      </c>
      <c r="D93" s="9" t="str">
        <f>CONCATENATE(MID(C93,3,2),MID(C94,3,2))</f>
        <v>1389</v>
      </c>
      <c r="E93" s="9">
        <f>HEX2DEC(D93)</f>
        <v>5001</v>
      </c>
      <c r="F93" s="9" t="s">
        <v>3</v>
      </c>
      <c r="G93" s="9">
        <v>77</v>
      </c>
    </row>
    <row r="94" spans="1:9" x14ac:dyDescent="0.25">
      <c r="A94" s="1">
        <v>76</v>
      </c>
      <c r="C94" s="2" t="str">
        <v>0x89</v>
      </c>
      <c r="F94" s="2"/>
      <c r="G94" s="17">
        <v>78</v>
      </c>
    </row>
    <row r="95" spans="1:9" x14ac:dyDescent="0.25">
      <c r="A95" s="1">
        <v>77</v>
      </c>
      <c r="B95" s="2">
        <v>38</v>
      </c>
      <c r="C95" s="2" t="str">
        <v>0x0F</v>
      </c>
      <c r="D95" s="2" t="str">
        <f>CONCATENATE(MID(C95,3,2),MID(C96,3,2))</f>
        <v>0FDE</v>
      </c>
      <c r="E95" s="2">
        <f>HEX2DEC(D95)</f>
        <v>4062</v>
      </c>
      <c r="F95" s="2"/>
      <c r="G95" s="17">
        <v>79</v>
      </c>
    </row>
    <row r="96" spans="1:9" x14ac:dyDescent="0.25">
      <c r="A96" s="1">
        <v>78</v>
      </c>
      <c r="C96" s="2" t="str">
        <v>0xDE</v>
      </c>
      <c r="F96" s="2"/>
      <c r="G96" s="17">
        <v>80</v>
      </c>
    </row>
    <row r="97" spans="1:7" x14ac:dyDescent="0.25">
      <c r="A97" s="1">
        <v>79</v>
      </c>
      <c r="B97" s="2">
        <v>39</v>
      </c>
      <c r="C97" s="2" t="str">
        <v>0x00</v>
      </c>
      <c r="D97" s="2" t="str">
        <f>CONCATENATE(MID(C97,3,2),MID(C98,3,2))</f>
        <v>0028</v>
      </c>
      <c r="E97" s="2">
        <f>HEX2DEC(D97)</f>
        <v>40</v>
      </c>
      <c r="F97" s="2"/>
      <c r="G97" s="17">
        <v>81</v>
      </c>
    </row>
    <row r="98" spans="1:7" x14ac:dyDescent="0.25">
      <c r="A98" s="1">
        <v>80</v>
      </c>
      <c r="C98" s="2" t="str">
        <v>0x28</v>
      </c>
      <c r="F98" s="2"/>
      <c r="G98" s="17">
        <v>82</v>
      </c>
    </row>
    <row r="99" spans="1:7" x14ac:dyDescent="0.25">
      <c r="A99" s="1">
        <v>81</v>
      </c>
      <c r="B99" s="2">
        <v>40</v>
      </c>
      <c r="C99" s="2" t="str">
        <v>0x00</v>
      </c>
      <c r="D99" s="2" t="str">
        <f>CONCATENATE(MID(C99,3,2),MID(C100,3,2))</f>
        <v>0000</v>
      </c>
      <c r="E99" s="2">
        <f>HEX2DEC(D99)</f>
        <v>0</v>
      </c>
      <c r="F99" s="2"/>
      <c r="G99" s="17">
        <v>83</v>
      </c>
    </row>
    <row r="100" spans="1:7" x14ac:dyDescent="0.25">
      <c r="A100" s="1">
        <v>82</v>
      </c>
      <c r="C100" s="2" t="str">
        <v>0x00</v>
      </c>
      <c r="F100" s="2"/>
      <c r="G100" s="17">
        <v>84</v>
      </c>
    </row>
    <row r="101" spans="1:7" x14ac:dyDescent="0.25">
      <c r="A101" s="1">
        <v>83</v>
      </c>
      <c r="B101" s="2">
        <v>41</v>
      </c>
      <c r="C101" s="2" t="str">
        <v>0x74</v>
      </c>
      <c r="D101" s="2" t="str">
        <f>CONCATENATE(MID(C101,3,2),MID(C102,3,2))</f>
        <v>7483</v>
      </c>
      <c r="E101" s="2">
        <f>HEX2DEC(D101)</f>
        <v>29827</v>
      </c>
      <c r="F101" s="2"/>
      <c r="G101" s="17">
        <v>85</v>
      </c>
    </row>
    <row r="102" spans="1:7" x14ac:dyDescent="0.25">
      <c r="A102" s="1">
        <v>84</v>
      </c>
      <c r="C102" s="2" t="str">
        <v>0x83</v>
      </c>
      <c r="F102" s="2"/>
      <c r="G102" s="17">
        <v>86</v>
      </c>
    </row>
    <row r="103" spans="1:7" x14ac:dyDescent="0.25">
      <c r="A103" s="1">
        <v>85</v>
      </c>
      <c r="B103" s="2">
        <v>42</v>
      </c>
      <c r="C103" s="2" t="str">
        <v>0x10</v>
      </c>
      <c r="D103" s="2" t="str">
        <f>CONCATENATE(MID(C103,3,2),MID(C104,3,2))</f>
        <v>1030</v>
      </c>
      <c r="E103" s="2">
        <f>HEX2DEC(D103)</f>
        <v>4144</v>
      </c>
      <c r="F103" s="2"/>
      <c r="G103" s="17">
        <v>87</v>
      </c>
    </row>
    <row r="104" spans="1:7" x14ac:dyDescent="0.25">
      <c r="A104" s="1">
        <v>86</v>
      </c>
      <c r="C104" s="2" t="str">
        <v>0x30</v>
      </c>
      <c r="F104" s="2"/>
      <c r="G104" s="17">
        <v>88</v>
      </c>
    </row>
    <row r="105" spans="1:7" x14ac:dyDescent="0.25">
      <c r="A105" s="1">
        <v>87</v>
      </c>
      <c r="B105" s="2">
        <v>43</v>
      </c>
      <c r="C105" s="2" t="str">
        <v>0x00</v>
      </c>
      <c r="D105" s="2" t="str">
        <f>CONCATENATE(MID(C105,3,2),MID(C106,3,2))</f>
        <v>0028</v>
      </c>
      <c r="E105" s="2">
        <f>HEX2DEC(D105)</f>
        <v>40</v>
      </c>
      <c r="F105" s="2"/>
      <c r="G105" s="17">
        <v>89</v>
      </c>
    </row>
    <row r="106" spans="1:7" x14ac:dyDescent="0.25">
      <c r="A106" s="1">
        <v>88</v>
      </c>
      <c r="C106" s="2" t="str">
        <v>0x28</v>
      </c>
      <c r="F106" s="2"/>
      <c r="G106" s="17">
        <v>90</v>
      </c>
    </row>
    <row r="107" spans="1:7" x14ac:dyDescent="0.25">
      <c r="A107" s="1">
        <v>89</v>
      </c>
      <c r="B107" s="2">
        <v>44</v>
      </c>
      <c r="C107" s="2" t="str">
        <v>0x00</v>
      </c>
      <c r="D107" s="2" t="str">
        <f>CONCATENATE(MID(C107,3,2),MID(C108,3,2))</f>
        <v>0000</v>
      </c>
      <c r="E107" s="2">
        <f>HEX2DEC(D107)</f>
        <v>0</v>
      </c>
      <c r="F107" s="2"/>
      <c r="G107" s="17">
        <v>91</v>
      </c>
    </row>
    <row r="108" spans="1:7" x14ac:dyDescent="0.25">
      <c r="A108" s="1">
        <v>90</v>
      </c>
      <c r="C108" s="2" t="str">
        <v>0x00</v>
      </c>
      <c r="F108" s="2"/>
      <c r="G108" s="17">
        <v>92</v>
      </c>
    </row>
    <row r="109" spans="1:7" x14ac:dyDescent="0.25">
      <c r="A109" s="1">
        <v>91</v>
      </c>
      <c r="B109" s="2">
        <v>45</v>
      </c>
      <c r="C109" s="2" t="str">
        <v>0x00</v>
      </c>
      <c r="D109" s="2" t="str">
        <f>CONCATENATE(MID(C109,3,2),MID(C110,3,2))</f>
        <v>0000</v>
      </c>
      <c r="E109" s="2">
        <f>HEX2DEC(D109)</f>
        <v>0</v>
      </c>
      <c r="F109" s="2"/>
      <c r="G109" s="17">
        <v>93</v>
      </c>
    </row>
    <row r="110" spans="1:7" x14ac:dyDescent="0.25">
      <c r="A110" s="1">
        <v>92</v>
      </c>
      <c r="C110" s="2" t="str">
        <v>0x00</v>
      </c>
      <c r="F110" s="2"/>
      <c r="G110" s="17">
        <v>94</v>
      </c>
    </row>
    <row r="111" spans="1:7" x14ac:dyDescent="0.25">
      <c r="A111" s="1">
        <v>93</v>
      </c>
      <c r="B111" s="2">
        <v>46</v>
      </c>
      <c r="C111" s="2" t="str">
        <v>0x10</v>
      </c>
      <c r="D111" s="2" t="str">
        <f>CONCATENATE(MID(C111,3,2),MID(C112,3,2))</f>
        <v>101A</v>
      </c>
      <c r="E111" s="2">
        <f>HEX2DEC(D111)</f>
        <v>4122</v>
      </c>
      <c r="F111" s="2"/>
      <c r="G111" s="17">
        <v>95</v>
      </c>
    </row>
    <row r="112" spans="1:7" x14ac:dyDescent="0.25">
      <c r="A112" s="1">
        <v>94</v>
      </c>
      <c r="C112" s="2" t="str">
        <v>0x1A</v>
      </c>
      <c r="F112" s="2"/>
      <c r="G112" s="17">
        <v>96</v>
      </c>
    </row>
    <row r="113" spans="1:7" x14ac:dyDescent="0.25">
      <c r="A113" s="1">
        <v>95</v>
      </c>
      <c r="B113" s="2">
        <v>47</v>
      </c>
      <c r="C113" s="2" t="str">
        <v>0x00</v>
      </c>
      <c r="D113" s="2" t="str">
        <f>CONCATENATE(MID(C113,3,2),MID(C114,3,2))</f>
        <v>0028</v>
      </c>
      <c r="E113" s="2">
        <f>HEX2DEC(D113)</f>
        <v>40</v>
      </c>
      <c r="F113" s="2"/>
      <c r="G113" s="17">
        <v>97</v>
      </c>
    </row>
    <row r="114" spans="1:7" x14ac:dyDescent="0.25">
      <c r="A114" s="1">
        <v>96</v>
      </c>
      <c r="C114" s="2" t="str">
        <v>0x28</v>
      </c>
      <c r="F114" s="2"/>
      <c r="G114" s="17">
        <v>98</v>
      </c>
    </row>
    <row r="115" spans="1:7" x14ac:dyDescent="0.25">
      <c r="A115" s="1">
        <v>97</v>
      </c>
      <c r="B115" s="2">
        <v>48</v>
      </c>
      <c r="C115" s="2" t="str">
        <v>0x00</v>
      </c>
      <c r="D115" s="2" t="str">
        <f>CONCATENATE(MID(C115,3,2),MID(C116,3,2))</f>
        <v>0000</v>
      </c>
      <c r="E115" s="2">
        <f>HEX2DEC(D115)</f>
        <v>0</v>
      </c>
      <c r="F115" s="2"/>
      <c r="G115" s="17">
        <v>99</v>
      </c>
    </row>
    <row r="116" spans="1:7" x14ac:dyDescent="0.25">
      <c r="A116" s="1">
        <v>98</v>
      </c>
      <c r="C116" s="2" t="str">
        <v>0x00</v>
      </c>
      <c r="F116" s="2"/>
      <c r="G116" s="17">
        <v>100</v>
      </c>
    </row>
    <row r="117" spans="1:7" x14ac:dyDescent="0.25">
      <c r="A117" s="1">
        <v>99</v>
      </c>
      <c r="B117" s="2">
        <v>49</v>
      </c>
      <c r="C117" s="2" t="str">
        <v>0x00</v>
      </c>
      <c r="D117" s="2" t="str">
        <f>CONCATENATE(MID(C117,3,2),MID(C118,3,2))</f>
        <v>0000</v>
      </c>
      <c r="E117" s="2">
        <f>HEX2DEC(D117)</f>
        <v>0</v>
      </c>
      <c r="F117" s="2"/>
      <c r="G117" s="17">
        <v>101</v>
      </c>
    </row>
    <row r="118" spans="1:7" x14ac:dyDescent="0.25">
      <c r="A118" s="1">
        <v>100</v>
      </c>
      <c r="C118" s="2" t="str">
        <v>0x00</v>
      </c>
      <c r="F118" s="2"/>
      <c r="G118" s="17">
        <v>102</v>
      </c>
    </row>
    <row r="119" spans="1:7" x14ac:dyDescent="0.25">
      <c r="A119" s="1">
        <v>101</v>
      </c>
      <c r="B119" s="2">
        <v>50</v>
      </c>
      <c r="C119" s="2" t="str">
        <v>0x00</v>
      </c>
      <c r="D119" s="2" t="str">
        <f>CONCATENATE(MID(C119,3,2),MID(C120,3,2))</f>
        <v>0000</v>
      </c>
      <c r="E119" s="2">
        <f>HEX2DEC(D119)</f>
        <v>0</v>
      </c>
      <c r="F119" s="2"/>
      <c r="G119" s="17">
        <v>103</v>
      </c>
    </row>
    <row r="120" spans="1:7" x14ac:dyDescent="0.25">
      <c r="A120" s="1">
        <v>102</v>
      </c>
      <c r="C120" s="2" t="str">
        <v>0x00</v>
      </c>
      <c r="F120" s="2"/>
      <c r="G120" s="17">
        <v>104</v>
      </c>
    </row>
    <row r="121" spans="1:7" x14ac:dyDescent="0.25">
      <c r="A121" s="1">
        <v>103</v>
      </c>
      <c r="B121" s="2">
        <v>51</v>
      </c>
      <c r="C121" s="2" t="str">
        <v>0x00</v>
      </c>
      <c r="D121" s="2" t="str">
        <f>CONCATENATE(MID(C121,3,2),MID(C122,3,2))</f>
        <v>0000</v>
      </c>
      <c r="E121" s="2">
        <f>HEX2DEC(D121)</f>
        <v>0</v>
      </c>
      <c r="F121" s="2"/>
      <c r="G121" s="17">
        <v>105</v>
      </c>
    </row>
    <row r="122" spans="1:7" x14ac:dyDescent="0.25">
      <c r="A122" s="1">
        <v>104</v>
      </c>
      <c r="C122" s="2" t="str">
        <v>0x00</v>
      </c>
      <c r="F122" s="2"/>
      <c r="G122" s="17">
        <v>106</v>
      </c>
    </row>
    <row r="123" spans="1:7" x14ac:dyDescent="0.25">
      <c r="A123" s="1">
        <v>105</v>
      </c>
      <c r="B123" s="2">
        <v>52</v>
      </c>
      <c r="C123" s="2" t="str">
        <v>0x00</v>
      </c>
      <c r="D123" s="2" t="str">
        <f>CONCATENATE(MID(C123,3,2),MID(C124,3,2))</f>
        <v>0000</v>
      </c>
      <c r="E123" s="2">
        <f>HEX2DEC(D123)</f>
        <v>0</v>
      </c>
      <c r="F123" s="2"/>
      <c r="G123" s="17">
        <v>107</v>
      </c>
    </row>
    <row r="124" spans="1:7" x14ac:dyDescent="0.25">
      <c r="A124" s="1">
        <v>106</v>
      </c>
      <c r="C124" s="2" t="str">
        <v>0x00</v>
      </c>
      <c r="F124" s="2"/>
      <c r="G124" s="17">
        <v>108</v>
      </c>
    </row>
    <row r="125" spans="1:7" x14ac:dyDescent="0.25">
      <c r="A125" s="1">
        <v>107</v>
      </c>
      <c r="B125" s="2">
        <v>53</v>
      </c>
      <c r="C125" s="2" t="str">
        <v>0x00</v>
      </c>
      <c r="D125" s="2" t="str">
        <f>CONCATENATE(MID(C125,3,2),MID(C126,3,2))</f>
        <v>0000</v>
      </c>
      <c r="E125" s="2">
        <f>HEX2DEC(D125)</f>
        <v>0</v>
      </c>
      <c r="F125" s="2"/>
      <c r="G125" s="17">
        <v>109</v>
      </c>
    </row>
    <row r="126" spans="1:7" x14ac:dyDescent="0.25">
      <c r="A126" s="1">
        <v>108</v>
      </c>
      <c r="C126" s="2" t="str">
        <v>0x00</v>
      </c>
      <c r="F126" s="2"/>
      <c r="G126" s="17">
        <v>110</v>
      </c>
    </row>
    <row r="127" spans="1:7" x14ac:dyDescent="0.25">
      <c r="A127" s="1">
        <v>109</v>
      </c>
      <c r="B127" s="2">
        <v>54</v>
      </c>
      <c r="C127" s="2" t="str">
        <v>0x00</v>
      </c>
      <c r="D127" s="2" t="str">
        <f>CONCATENATE(MID(C127,3,2),MID(C128,3,2))</f>
        <v>003C</v>
      </c>
      <c r="E127" s="2">
        <f>HEX2DEC(D127)</f>
        <v>60</v>
      </c>
      <c r="F127" s="2"/>
      <c r="G127" s="17">
        <v>111</v>
      </c>
    </row>
    <row r="128" spans="1:7" x14ac:dyDescent="0.25">
      <c r="A128" s="1">
        <v>110</v>
      </c>
      <c r="C128" s="2" t="str">
        <v>0x3C</v>
      </c>
      <c r="F128" s="2"/>
      <c r="G128" s="17">
        <v>112</v>
      </c>
    </row>
    <row r="129" spans="1:7" x14ac:dyDescent="0.25">
      <c r="A129" s="1">
        <v>111</v>
      </c>
      <c r="B129" s="2">
        <v>55</v>
      </c>
      <c r="C129" s="2" t="str">
        <v>0x00</v>
      </c>
      <c r="D129" s="2" t="str">
        <f>CONCATENATE(MID(C129,3,2),MID(C130,3,2))</f>
        <v>0000</v>
      </c>
      <c r="E129" s="2">
        <f>HEX2DEC(D129)</f>
        <v>0</v>
      </c>
      <c r="F129" s="2"/>
      <c r="G129" s="17">
        <v>113</v>
      </c>
    </row>
    <row r="130" spans="1:7" x14ac:dyDescent="0.25">
      <c r="A130" s="1">
        <v>112</v>
      </c>
      <c r="C130" s="2" t="str">
        <v>0x00</v>
      </c>
      <c r="F130" s="2"/>
      <c r="G130" s="17">
        <v>114</v>
      </c>
    </row>
    <row r="131" spans="1:7" x14ac:dyDescent="0.25">
      <c r="A131" s="1">
        <v>113</v>
      </c>
      <c r="B131" s="2">
        <v>56</v>
      </c>
      <c r="C131" s="2" t="str">
        <v>0x06</v>
      </c>
      <c r="D131" s="2" t="str">
        <f>CONCATENATE(MID(C131,3,2),MID(C132,3,2))</f>
        <v>06CA</v>
      </c>
      <c r="E131" s="2">
        <f>HEX2DEC(D131)</f>
        <v>1738</v>
      </c>
      <c r="F131" s="2"/>
      <c r="G131" s="17">
        <v>115</v>
      </c>
    </row>
    <row r="132" spans="1:7" x14ac:dyDescent="0.25">
      <c r="A132" s="1">
        <v>114</v>
      </c>
      <c r="C132" s="2" t="str">
        <v>0xCA</v>
      </c>
      <c r="F132" s="2"/>
      <c r="G132" s="17">
        <v>116</v>
      </c>
    </row>
    <row r="133" spans="1:7" x14ac:dyDescent="0.25">
      <c r="A133" s="1">
        <v>115</v>
      </c>
      <c r="B133" s="2">
        <v>57</v>
      </c>
      <c r="C133" s="2" t="str">
        <v>0x00</v>
      </c>
      <c r="D133" s="2" t="str">
        <f>CONCATENATE(MID(C133,3,2),MID(C134,3,2))</f>
        <v>0022</v>
      </c>
      <c r="E133" s="2">
        <f>HEX2DEC(D133)</f>
        <v>34</v>
      </c>
      <c r="F133" s="2"/>
      <c r="G133" s="17">
        <v>117</v>
      </c>
    </row>
    <row r="134" spans="1:7" x14ac:dyDescent="0.25">
      <c r="A134" s="1">
        <v>116</v>
      </c>
      <c r="C134" s="2" t="str">
        <v>0x22</v>
      </c>
      <c r="F134" s="2"/>
      <c r="G134" s="17">
        <v>118</v>
      </c>
    </row>
    <row r="135" spans="1:7" x14ac:dyDescent="0.25">
      <c r="A135" s="1">
        <v>117</v>
      </c>
      <c r="B135" s="2">
        <v>58</v>
      </c>
      <c r="C135" s="2" t="str">
        <v>0x0D</v>
      </c>
      <c r="D135" s="2" t="str">
        <f>CONCATENATE(MID(C135,3,2),MID(C136,3,2))</f>
        <v>0DBB</v>
      </c>
      <c r="E135" s="2">
        <f>HEX2DEC(D135)</f>
        <v>3515</v>
      </c>
      <c r="F135" s="2"/>
      <c r="G135" s="17">
        <v>119</v>
      </c>
    </row>
    <row r="136" spans="1:7" x14ac:dyDescent="0.25">
      <c r="A136" s="1">
        <v>118</v>
      </c>
      <c r="C136" s="2" t="str">
        <v>0xBB</v>
      </c>
      <c r="F136" s="2"/>
      <c r="G136" s="17">
        <v>120</v>
      </c>
    </row>
    <row r="137" spans="1:7" x14ac:dyDescent="0.25">
      <c r="A137" s="1">
        <v>119</v>
      </c>
      <c r="B137" s="2">
        <v>59</v>
      </c>
      <c r="C137" s="2" t="str">
        <v>0x00</v>
      </c>
      <c r="D137" s="2" t="str">
        <f>CONCATENATE(MID(C137,3,2),MID(C138,3,2))</f>
        <v>0000</v>
      </c>
      <c r="E137" s="2">
        <f>HEX2DEC(D137)</f>
        <v>0</v>
      </c>
      <c r="F137" s="2"/>
      <c r="G137" s="17">
        <v>121</v>
      </c>
    </row>
    <row r="138" spans="1:7" x14ac:dyDescent="0.25">
      <c r="A138" s="1">
        <v>120</v>
      </c>
      <c r="C138" s="2" t="str">
        <v>0x00</v>
      </c>
      <c r="F138" s="2"/>
      <c r="G138" s="17">
        <v>122</v>
      </c>
    </row>
    <row r="139" spans="1:7" x14ac:dyDescent="0.25">
      <c r="A139" s="1">
        <v>121</v>
      </c>
      <c r="B139" s="2">
        <v>60</v>
      </c>
      <c r="C139" s="2" t="str">
        <v>0x00</v>
      </c>
      <c r="D139" s="2" t="str">
        <f>CONCATENATE(MID(C139,3,2),MID(C140,3,2))</f>
        <v>0000</v>
      </c>
      <c r="E139" s="2">
        <f>HEX2DEC(D139)</f>
        <v>0</v>
      </c>
      <c r="F139" s="2"/>
      <c r="G139" s="17">
        <v>123</v>
      </c>
    </row>
    <row r="140" spans="1:7" x14ac:dyDescent="0.25">
      <c r="A140" s="1">
        <v>122</v>
      </c>
      <c r="C140" s="2" t="str">
        <v>0x00</v>
      </c>
      <c r="F140" s="2"/>
      <c r="G140" s="17">
        <v>124</v>
      </c>
    </row>
    <row r="141" spans="1:7" x14ac:dyDescent="0.25">
      <c r="A141" s="1">
        <v>123</v>
      </c>
      <c r="B141" s="2">
        <v>61</v>
      </c>
      <c r="C141" s="2" t="str">
        <v>0x00</v>
      </c>
      <c r="D141" s="2" t="str">
        <f>CONCATENATE(MID(C141,3,2),MID(C142,3,2))</f>
        <v>0000</v>
      </c>
      <c r="E141" s="2">
        <f>HEX2DEC(D141)</f>
        <v>0</v>
      </c>
      <c r="F141" s="2"/>
      <c r="G141" s="17">
        <v>125</v>
      </c>
    </row>
    <row r="142" spans="1:7" x14ac:dyDescent="0.25">
      <c r="A142" s="1">
        <v>124</v>
      </c>
      <c r="C142" s="2" t="str">
        <v>0x00</v>
      </c>
      <c r="F142" s="2"/>
      <c r="G142" s="17">
        <v>126</v>
      </c>
    </row>
    <row r="143" spans="1:7" x14ac:dyDescent="0.25">
      <c r="A143" s="1">
        <v>125</v>
      </c>
      <c r="B143" s="2">
        <v>62</v>
      </c>
      <c r="C143" s="2" t="str">
        <v>0x00</v>
      </c>
      <c r="D143" s="2" t="str">
        <f>CONCATENATE(MID(C143,3,2),MID(C144,3,2))</f>
        <v>0000</v>
      </c>
      <c r="E143" s="2">
        <f>HEX2DEC(D143)</f>
        <v>0</v>
      </c>
      <c r="F143" s="2"/>
      <c r="G143" s="17">
        <v>127</v>
      </c>
    </row>
    <row r="144" spans="1:7" x14ac:dyDescent="0.25">
      <c r="A144" s="1">
        <v>126</v>
      </c>
      <c r="C144" s="2" t="str">
        <v>0x00</v>
      </c>
      <c r="F144" s="2"/>
      <c r="G144" s="17">
        <v>128</v>
      </c>
    </row>
    <row r="145" spans="1:7" x14ac:dyDescent="0.25">
      <c r="A145" s="1">
        <v>127</v>
      </c>
      <c r="B145" s="2">
        <v>63</v>
      </c>
      <c r="C145" s="2" t="str">
        <v>0x00</v>
      </c>
      <c r="D145" s="2" t="str">
        <f>CONCATENATE(MID(C145,3,2),MID(C146,3,2))</f>
        <v>0000</v>
      </c>
      <c r="E145" s="2">
        <f>HEX2DEC(D145)</f>
        <v>0</v>
      </c>
      <c r="F145" s="2"/>
      <c r="G145" s="17">
        <v>129</v>
      </c>
    </row>
    <row r="146" spans="1:7" x14ac:dyDescent="0.25">
      <c r="A146" s="1">
        <v>128</v>
      </c>
      <c r="C146" s="2" t="str">
        <v>0x00</v>
      </c>
      <c r="F146" s="2"/>
      <c r="G146" s="17">
        <v>130</v>
      </c>
    </row>
    <row r="147" spans="1:7" x14ac:dyDescent="0.25">
      <c r="A147" s="1">
        <v>129</v>
      </c>
      <c r="B147" s="2">
        <v>64</v>
      </c>
      <c r="C147" s="2" t="str">
        <v>0x00</v>
      </c>
      <c r="D147" s="2" t="str">
        <f>CONCATENATE(MID(C147,3,2),MID(C148,3,2))</f>
        <v>0000</v>
      </c>
      <c r="E147" s="2">
        <f>HEX2DEC(D147)</f>
        <v>0</v>
      </c>
      <c r="F147" s="2"/>
      <c r="G147" s="17">
        <v>131</v>
      </c>
    </row>
    <row r="148" spans="1:7" x14ac:dyDescent="0.25">
      <c r="A148" s="1">
        <v>130</v>
      </c>
      <c r="C148" s="2" t="str">
        <v>0x00</v>
      </c>
      <c r="F148" s="2"/>
      <c r="G148" s="17">
        <v>132</v>
      </c>
    </row>
    <row r="149" spans="1:7" x14ac:dyDescent="0.25">
      <c r="A149" s="1">
        <v>131</v>
      </c>
      <c r="B149" s="2">
        <v>65</v>
      </c>
      <c r="C149" s="2" t="str">
        <v>0x00</v>
      </c>
      <c r="D149" s="2" t="str">
        <f>CONCATENATE(MID(C149,3,2),MID(C150,3,2))</f>
        <v>0000</v>
      </c>
      <c r="E149" s="2">
        <f>HEX2DEC(D149)</f>
        <v>0</v>
      </c>
      <c r="F149" s="2"/>
      <c r="G149" s="17">
        <v>133</v>
      </c>
    </row>
    <row r="150" spans="1:7" x14ac:dyDescent="0.25">
      <c r="A150" s="1">
        <v>132</v>
      </c>
      <c r="C150" s="2" t="str">
        <v>0x00</v>
      </c>
      <c r="F150" s="2"/>
      <c r="G150" s="17">
        <v>134</v>
      </c>
    </row>
    <row r="151" spans="1:7" x14ac:dyDescent="0.25">
      <c r="A151" s="1">
        <v>133</v>
      </c>
      <c r="B151" s="2">
        <v>66</v>
      </c>
      <c r="C151" s="2" t="str">
        <v>0x00</v>
      </c>
      <c r="D151" s="2" t="str">
        <f>CONCATENATE(MID(C151,3,2),MID(C152,3,2))</f>
        <v>0000</v>
      </c>
      <c r="E151" s="2">
        <f>HEX2DEC(D151)</f>
        <v>0</v>
      </c>
      <c r="F151" s="2"/>
      <c r="G151" s="17">
        <v>135</v>
      </c>
    </row>
    <row r="152" spans="1:7" x14ac:dyDescent="0.25">
      <c r="A152" s="1">
        <v>134</v>
      </c>
      <c r="C152" s="2" t="str">
        <v>0x00</v>
      </c>
      <c r="F152" s="2"/>
      <c r="G152" s="17">
        <v>136</v>
      </c>
    </row>
    <row r="153" spans="1:7" x14ac:dyDescent="0.25">
      <c r="A153" s="1">
        <v>135</v>
      </c>
      <c r="B153" s="2">
        <v>67</v>
      </c>
      <c r="C153" s="2" t="str">
        <v>0x00</v>
      </c>
      <c r="D153" s="2" t="str">
        <f>CONCATENATE(MID(C153,3,2),MID(C154,3,2))</f>
        <v>0000</v>
      </c>
      <c r="E153" s="2">
        <f>HEX2DEC(D153)</f>
        <v>0</v>
      </c>
      <c r="F153" s="2"/>
      <c r="G153" s="17">
        <v>137</v>
      </c>
    </row>
    <row r="154" spans="1:7" x14ac:dyDescent="0.25">
      <c r="A154" s="1">
        <v>136</v>
      </c>
      <c r="C154" s="2" t="str">
        <v>0x00</v>
      </c>
      <c r="F154" s="2"/>
      <c r="G154" s="17">
        <v>138</v>
      </c>
    </row>
    <row r="155" spans="1:7" x14ac:dyDescent="0.25">
      <c r="A155" s="1">
        <v>137</v>
      </c>
      <c r="B155" s="2">
        <v>68</v>
      </c>
      <c r="C155" s="2" t="str">
        <v>0x00</v>
      </c>
      <c r="D155" s="2" t="str">
        <f>CONCATENATE(MID(C155,3,2),MID(C156,3,2))</f>
        <v>0000</v>
      </c>
      <c r="E155" s="2">
        <f>HEX2DEC(D155)</f>
        <v>0</v>
      </c>
      <c r="F155" s="2"/>
      <c r="G155" s="17">
        <v>139</v>
      </c>
    </row>
    <row r="156" spans="1:7" x14ac:dyDescent="0.25">
      <c r="A156" s="1">
        <v>138</v>
      </c>
      <c r="C156" s="2" t="str">
        <v>0x00</v>
      </c>
      <c r="F156" s="2"/>
      <c r="G156" s="17">
        <v>140</v>
      </c>
    </row>
    <row r="157" spans="1:7" x14ac:dyDescent="0.25">
      <c r="A157" s="1">
        <v>139</v>
      </c>
      <c r="B157" s="2">
        <v>69</v>
      </c>
      <c r="C157" s="2" t="str">
        <v>0x00</v>
      </c>
      <c r="D157" s="2" t="str">
        <f>CONCATENATE(MID(C157,3,2),MID(C158,3,2))</f>
        <v>0000</v>
      </c>
      <c r="E157" s="2">
        <f>HEX2DEC(D157)</f>
        <v>0</v>
      </c>
      <c r="F157" s="2"/>
      <c r="G157" s="17">
        <v>141</v>
      </c>
    </row>
    <row r="158" spans="1:7" x14ac:dyDescent="0.25">
      <c r="A158" s="1">
        <v>140</v>
      </c>
      <c r="C158" s="2" t="str">
        <v>0x00</v>
      </c>
      <c r="F158" s="2"/>
      <c r="G158" s="17">
        <v>142</v>
      </c>
    </row>
    <row r="159" spans="1:7" x14ac:dyDescent="0.25">
      <c r="A159" s="1">
        <v>141</v>
      </c>
      <c r="B159" s="2">
        <v>70</v>
      </c>
      <c r="C159" s="2" t="str">
        <v>0x00</v>
      </c>
      <c r="D159" s="2" t="str">
        <f>CONCATENATE(MID(C159,3,2),MID(C160,3,2))</f>
        <v>0000</v>
      </c>
      <c r="E159" s="2">
        <f>HEX2DEC(D159)</f>
        <v>0</v>
      </c>
      <c r="F159" s="2"/>
      <c r="G159" s="17">
        <v>143</v>
      </c>
    </row>
    <row r="160" spans="1:7" x14ac:dyDescent="0.25">
      <c r="A160" s="1">
        <v>142</v>
      </c>
      <c r="C160" s="2" t="str">
        <v>0x00</v>
      </c>
      <c r="F160" s="2"/>
      <c r="G160" s="17">
        <v>144</v>
      </c>
    </row>
    <row r="161" spans="1:7" x14ac:dyDescent="0.25">
      <c r="A161" s="1">
        <v>143</v>
      </c>
      <c r="B161" s="2">
        <v>71</v>
      </c>
      <c r="C161" s="2" t="str">
        <v>0x00</v>
      </c>
      <c r="D161" s="2" t="str">
        <f>CONCATENATE(MID(C161,3,2),MID(C162,3,2))</f>
        <v>0000</v>
      </c>
      <c r="E161" s="2">
        <f>HEX2DEC(D161)</f>
        <v>0</v>
      </c>
      <c r="F161" s="2"/>
      <c r="G161" s="17">
        <v>145</v>
      </c>
    </row>
    <row r="162" spans="1:7" x14ac:dyDescent="0.25">
      <c r="A162" s="1">
        <v>144</v>
      </c>
      <c r="C162" s="2" t="str">
        <v>0x00</v>
      </c>
      <c r="F162" s="2"/>
      <c r="G162" s="17">
        <v>146</v>
      </c>
    </row>
    <row r="163" spans="1:7" x14ac:dyDescent="0.25">
      <c r="A163" s="1">
        <v>145</v>
      </c>
      <c r="B163" s="2">
        <v>72</v>
      </c>
      <c r="C163" s="2" t="str">
        <v>0x00</v>
      </c>
      <c r="D163" s="2" t="str">
        <f>CONCATENATE(MID(C163,3,2),MID(C164,3,2))</f>
        <v>0000</v>
      </c>
      <c r="E163" s="2">
        <f>HEX2DEC(D163)</f>
        <v>0</v>
      </c>
      <c r="F163" s="2"/>
      <c r="G163" s="17">
        <v>147</v>
      </c>
    </row>
    <row r="164" spans="1:7" x14ac:dyDescent="0.25">
      <c r="A164" s="1">
        <v>146</v>
      </c>
      <c r="C164" s="2" t="str">
        <v>0x00</v>
      </c>
      <c r="F164" s="2"/>
      <c r="G164" s="17">
        <v>148</v>
      </c>
    </row>
    <row r="165" spans="1:7" x14ac:dyDescent="0.25">
      <c r="A165" s="1">
        <v>147</v>
      </c>
      <c r="B165" s="2">
        <v>73</v>
      </c>
      <c r="C165" s="2" t="str">
        <v>0x00</v>
      </c>
      <c r="D165" s="2" t="str">
        <f>CONCATENATE(MID(C165,3,2),MID(C166,3,2))</f>
        <v>0000</v>
      </c>
      <c r="E165" s="2">
        <f>HEX2DEC(D165)</f>
        <v>0</v>
      </c>
      <c r="F165" s="2"/>
      <c r="G165" s="17">
        <v>149</v>
      </c>
    </row>
    <row r="166" spans="1:7" x14ac:dyDescent="0.25">
      <c r="A166" s="1">
        <v>148</v>
      </c>
      <c r="C166" s="2" t="str">
        <v>0x00</v>
      </c>
      <c r="F166" s="2"/>
      <c r="G166" s="17">
        <v>150</v>
      </c>
    </row>
    <row r="167" spans="1:7" x14ac:dyDescent="0.25">
      <c r="A167" s="1">
        <v>149</v>
      </c>
      <c r="B167" s="2">
        <v>74</v>
      </c>
      <c r="C167" s="2" t="str">
        <v>0x00</v>
      </c>
      <c r="D167" s="2" t="str">
        <f>CONCATENATE(MID(C167,3,2),MID(C168,3,2))</f>
        <v>0000</v>
      </c>
      <c r="E167" s="2">
        <f>HEX2DEC(D167)</f>
        <v>0</v>
      </c>
      <c r="F167" s="2"/>
      <c r="G167" s="17">
        <v>151</v>
      </c>
    </row>
    <row r="168" spans="1:7" x14ac:dyDescent="0.25">
      <c r="A168" s="1">
        <v>150</v>
      </c>
      <c r="C168" s="2" t="str">
        <v>0x00</v>
      </c>
      <c r="F168" s="2"/>
      <c r="G168" s="17">
        <v>152</v>
      </c>
    </row>
    <row r="169" spans="1:7" x14ac:dyDescent="0.25">
      <c r="A169" s="1">
        <v>151</v>
      </c>
      <c r="B169" s="2">
        <v>75</v>
      </c>
      <c r="C169" s="2" t="str">
        <v>0x00</v>
      </c>
      <c r="D169" s="2" t="str">
        <f>CONCATENATE(MID(C169,3,2),MID(C170,3,2))</f>
        <v>0000</v>
      </c>
      <c r="E169" s="2">
        <f>HEX2DEC(D169)</f>
        <v>0</v>
      </c>
      <c r="F169" s="2"/>
      <c r="G169" s="17">
        <v>153</v>
      </c>
    </row>
    <row r="170" spans="1:7" x14ac:dyDescent="0.25">
      <c r="A170" s="1">
        <v>152</v>
      </c>
      <c r="C170" s="2" t="str">
        <v>0x00</v>
      </c>
      <c r="F170" s="2"/>
      <c r="G170" s="17">
        <v>154</v>
      </c>
    </row>
    <row r="171" spans="1:7" x14ac:dyDescent="0.25">
      <c r="A171" s="1">
        <v>153</v>
      </c>
      <c r="B171" s="2">
        <v>76</v>
      </c>
      <c r="C171" s="2" t="str">
        <v>0x00</v>
      </c>
      <c r="D171" s="2" t="str">
        <f>CONCATENATE(MID(C171,3,2),MID(C172,3,2))</f>
        <v>0000</v>
      </c>
      <c r="E171" s="2">
        <f>HEX2DEC(D171)</f>
        <v>0</v>
      </c>
      <c r="F171" s="2"/>
      <c r="G171" s="17">
        <v>155</v>
      </c>
    </row>
    <row r="172" spans="1:7" x14ac:dyDescent="0.25">
      <c r="A172" s="1">
        <v>154</v>
      </c>
      <c r="C172" s="2" t="str">
        <v>0x00</v>
      </c>
      <c r="F172" s="2"/>
      <c r="G172" s="17">
        <v>156</v>
      </c>
    </row>
    <row r="173" spans="1:7" x14ac:dyDescent="0.25">
      <c r="A173" s="1">
        <v>155</v>
      </c>
      <c r="B173" s="2">
        <v>77</v>
      </c>
      <c r="C173" s="2" t="str">
        <v>0x00</v>
      </c>
      <c r="D173" s="2" t="str">
        <f>CONCATENATE(MID(C173,3,2),MID(C174,3,2))</f>
        <v>0000</v>
      </c>
      <c r="E173" s="2">
        <f>HEX2DEC(D173)</f>
        <v>0</v>
      </c>
      <c r="F173" s="2"/>
      <c r="G173" s="17">
        <v>157</v>
      </c>
    </row>
    <row r="174" spans="1:7" x14ac:dyDescent="0.25">
      <c r="A174" s="1">
        <v>156</v>
      </c>
      <c r="C174" s="2" t="str">
        <v>0x00</v>
      </c>
      <c r="F174" s="2"/>
      <c r="G174" s="17">
        <v>158</v>
      </c>
    </row>
    <row r="175" spans="1:7" x14ac:dyDescent="0.25">
      <c r="A175" s="1">
        <v>157</v>
      </c>
      <c r="B175" s="2">
        <v>78</v>
      </c>
      <c r="C175" s="2" t="str">
        <v>0x00</v>
      </c>
      <c r="D175" s="2" t="str">
        <f>CONCATENATE(MID(C175,3,2),MID(C176,3,2))</f>
        <v>0000</v>
      </c>
      <c r="E175" s="2">
        <f>HEX2DEC(D175)</f>
        <v>0</v>
      </c>
      <c r="F175" s="2"/>
      <c r="G175" s="17">
        <v>159</v>
      </c>
    </row>
    <row r="176" spans="1:7" x14ac:dyDescent="0.25">
      <c r="A176" s="1">
        <v>158</v>
      </c>
      <c r="C176" s="2" t="str">
        <v>0x00</v>
      </c>
      <c r="F176" s="2"/>
      <c r="G176" s="17">
        <v>160</v>
      </c>
    </row>
    <row r="177" spans="1:7" x14ac:dyDescent="0.25">
      <c r="A177" s="1">
        <v>159</v>
      </c>
      <c r="B177" s="2">
        <v>79</v>
      </c>
      <c r="C177" s="2" t="str">
        <v>0x00</v>
      </c>
      <c r="D177" s="2" t="str">
        <f>CONCATENATE(MID(C177,3,2),MID(C178,3,2))</f>
        <v>0000</v>
      </c>
      <c r="E177" s="2">
        <f>HEX2DEC(D177)</f>
        <v>0</v>
      </c>
      <c r="F177" s="2"/>
      <c r="G177" s="17">
        <v>161</v>
      </c>
    </row>
    <row r="178" spans="1:7" x14ac:dyDescent="0.25">
      <c r="A178" s="1">
        <v>160</v>
      </c>
      <c r="C178" s="2" t="str">
        <v>0x00</v>
      </c>
      <c r="F178" s="2"/>
      <c r="G178" s="17">
        <v>162</v>
      </c>
    </row>
    <row r="179" spans="1:7" x14ac:dyDescent="0.25">
      <c r="A179" s="1">
        <v>161</v>
      </c>
      <c r="B179" s="2">
        <v>80</v>
      </c>
      <c r="C179" s="2" t="str">
        <v>0x00</v>
      </c>
      <c r="D179" s="2" t="str">
        <f>CONCATENATE(MID(C179,3,2),MID(C180,3,2))</f>
        <v>0000</v>
      </c>
      <c r="E179" s="2">
        <f>HEX2DEC(D179)</f>
        <v>0</v>
      </c>
      <c r="F179" s="2"/>
      <c r="G179" s="17">
        <v>163</v>
      </c>
    </row>
    <row r="180" spans="1:7" x14ac:dyDescent="0.25">
      <c r="A180" s="1">
        <v>162</v>
      </c>
      <c r="C180" s="2" t="str">
        <v>0x00</v>
      </c>
      <c r="F180" s="2"/>
      <c r="G180" s="17">
        <v>164</v>
      </c>
    </row>
    <row r="181" spans="1:7" x14ac:dyDescent="0.25">
      <c r="A181" s="1">
        <v>163</v>
      </c>
      <c r="B181" s="2">
        <v>81</v>
      </c>
      <c r="C181" s="2" t="str">
        <v>0x00</v>
      </c>
      <c r="D181" s="2" t="str">
        <f>CONCATENATE(MID(C181,3,2),MID(C182,3,2))</f>
        <v>0000</v>
      </c>
      <c r="E181" s="2">
        <f>HEX2DEC(D181)</f>
        <v>0</v>
      </c>
      <c r="F181" s="2"/>
      <c r="G181" s="17">
        <v>165</v>
      </c>
    </row>
    <row r="182" spans="1:7" x14ac:dyDescent="0.25">
      <c r="A182" s="1">
        <v>164</v>
      </c>
      <c r="C182" s="2" t="str">
        <v>0x00</v>
      </c>
      <c r="F182" s="2"/>
      <c r="G182" s="17">
        <v>166</v>
      </c>
    </row>
    <row r="183" spans="1:7" x14ac:dyDescent="0.25">
      <c r="A183" s="1">
        <v>165</v>
      </c>
      <c r="B183" s="2">
        <v>82</v>
      </c>
      <c r="C183" s="2" t="str">
        <v>0x00</v>
      </c>
      <c r="D183" s="2" t="str">
        <f>CONCATENATE(MID(C183,3,2),MID(C184,3,2))</f>
        <v>0000</v>
      </c>
      <c r="E183" s="2">
        <f>HEX2DEC(D183)</f>
        <v>0</v>
      </c>
      <c r="F183" s="2"/>
      <c r="G183" s="17">
        <v>167</v>
      </c>
    </row>
    <row r="184" spans="1:7" x14ac:dyDescent="0.25">
      <c r="A184" s="1">
        <v>166</v>
      </c>
      <c r="C184" s="2" t="str">
        <v>0x00</v>
      </c>
      <c r="F184" s="2"/>
      <c r="G184" s="17">
        <v>168</v>
      </c>
    </row>
    <row r="185" spans="1:7" x14ac:dyDescent="0.25">
      <c r="A185" s="1">
        <v>167</v>
      </c>
      <c r="B185" s="2">
        <v>83</v>
      </c>
      <c r="C185" s="2" t="str">
        <v>0x00</v>
      </c>
      <c r="D185" s="2" t="str">
        <f>CONCATENATE(MID(C185,3,2),MID(C186,3,2))</f>
        <v>0000</v>
      </c>
      <c r="E185" s="2">
        <f>HEX2DEC(D185)</f>
        <v>0</v>
      </c>
      <c r="F185" s="2"/>
      <c r="G185" s="17">
        <v>169</v>
      </c>
    </row>
    <row r="186" spans="1:7" x14ac:dyDescent="0.25">
      <c r="A186" s="1">
        <v>168</v>
      </c>
      <c r="C186" s="2" t="str">
        <v>0x00</v>
      </c>
      <c r="F186" s="2"/>
      <c r="G186" s="17">
        <v>170</v>
      </c>
    </row>
    <row r="187" spans="1:7" x14ac:dyDescent="0.25">
      <c r="A187" s="1">
        <v>169</v>
      </c>
      <c r="B187" s="2">
        <v>84</v>
      </c>
      <c r="C187" s="2" t="str">
        <v>0x00</v>
      </c>
      <c r="D187" s="2" t="str">
        <f>CONCATENATE(MID(C187,3,2),MID(C188,3,2))</f>
        <v>0000</v>
      </c>
      <c r="E187" s="2">
        <f>HEX2DEC(D187)</f>
        <v>0</v>
      </c>
      <c r="F187" s="2"/>
      <c r="G187" s="17">
        <v>171</v>
      </c>
    </row>
    <row r="188" spans="1:7" x14ac:dyDescent="0.25">
      <c r="A188" s="1">
        <v>170</v>
      </c>
      <c r="C188" s="2" t="str">
        <v>0x00</v>
      </c>
      <c r="F188" s="2"/>
      <c r="G188" s="17">
        <v>172</v>
      </c>
    </row>
    <row r="189" spans="1:7" x14ac:dyDescent="0.25">
      <c r="A189" s="1">
        <v>171</v>
      </c>
      <c r="B189" s="2">
        <v>85</v>
      </c>
      <c r="C189" s="2" t="str">
        <v>0x00</v>
      </c>
      <c r="D189" s="2" t="str">
        <f>CONCATENATE(MID(C189,3,2),MID(C190,3,2))</f>
        <v>0000</v>
      </c>
      <c r="E189" s="2">
        <f>HEX2DEC(D189)</f>
        <v>0</v>
      </c>
      <c r="F189" s="2"/>
      <c r="G189" s="17">
        <v>173</v>
      </c>
    </row>
    <row r="190" spans="1:7" x14ac:dyDescent="0.25">
      <c r="A190" s="1">
        <v>172</v>
      </c>
      <c r="C190" s="2" t="str">
        <v>0x00</v>
      </c>
      <c r="F190" s="2"/>
      <c r="G190" s="17">
        <v>174</v>
      </c>
    </row>
    <row r="191" spans="1:7" x14ac:dyDescent="0.25">
      <c r="A191" s="1">
        <v>173</v>
      </c>
      <c r="B191" s="2">
        <v>86</v>
      </c>
      <c r="C191" s="2" t="str">
        <v>0x00</v>
      </c>
      <c r="D191" s="2" t="str">
        <f>CONCATENATE(MID(C191,3,2),MID(C192,3,2))</f>
        <v>0000</v>
      </c>
      <c r="E191" s="2">
        <f>HEX2DEC(D191)</f>
        <v>0</v>
      </c>
      <c r="F191" s="2"/>
      <c r="G191" s="17">
        <v>175</v>
      </c>
    </row>
    <row r="192" spans="1:7" x14ac:dyDescent="0.25">
      <c r="A192" s="1">
        <v>174</v>
      </c>
      <c r="C192" s="2" t="str">
        <v>0x00</v>
      </c>
      <c r="F192" s="2"/>
      <c r="G192" s="17">
        <v>176</v>
      </c>
    </row>
    <row r="193" spans="1:7" x14ac:dyDescent="0.25">
      <c r="A193" s="1">
        <v>175</v>
      </c>
      <c r="B193" s="2">
        <v>87</v>
      </c>
      <c r="C193" s="2" t="str">
        <v>0x00</v>
      </c>
      <c r="D193" s="2" t="str">
        <f>CONCATENATE(MID(C193,3,2),MID(C194,3,2))</f>
        <v>0000</v>
      </c>
      <c r="E193" s="2">
        <f>HEX2DEC(D193)</f>
        <v>0</v>
      </c>
      <c r="F193" s="2"/>
      <c r="G193" s="17">
        <v>177</v>
      </c>
    </row>
    <row r="194" spans="1:7" x14ac:dyDescent="0.25">
      <c r="A194" s="1">
        <v>176</v>
      </c>
      <c r="C194" s="2" t="str">
        <v>0x00</v>
      </c>
      <c r="F194" s="2"/>
      <c r="G194" s="17">
        <v>178</v>
      </c>
    </row>
    <row r="195" spans="1:7" x14ac:dyDescent="0.25">
      <c r="A195" s="1">
        <v>177</v>
      </c>
      <c r="B195" s="2">
        <v>88</v>
      </c>
      <c r="C195" s="2" t="str">
        <v>0x00</v>
      </c>
      <c r="D195" s="2" t="str">
        <f>CONCATENATE(MID(C195,3,2),MID(C196,3,2))</f>
        <v>0000</v>
      </c>
      <c r="E195" s="2">
        <f>HEX2DEC(D195)</f>
        <v>0</v>
      </c>
      <c r="F195" s="2"/>
      <c r="G195" s="17">
        <v>179</v>
      </c>
    </row>
    <row r="196" spans="1:7" x14ac:dyDescent="0.25">
      <c r="A196" s="1">
        <v>178</v>
      </c>
      <c r="C196" s="2" t="str">
        <v>0x00</v>
      </c>
      <c r="F196" s="2"/>
      <c r="G196" s="17">
        <v>180</v>
      </c>
    </row>
    <row r="197" spans="1:7" x14ac:dyDescent="0.25">
      <c r="A197" s="1">
        <v>179</v>
      </c>
      <c r="B197" s="2">
        <v>89</v>
      </c>
      <c r="C197" s="2" t="str">
        <v>0x00</v>
      </c>
      <c r="D197" s="2" t="str">
        <f>CONCATENATE(MID(C197,3,2),MID(C198,3,2))</f>
        <v>0000</v>
      </c>
      <c r="E197" s="2">
        <f>HEX2DEC(D197)</f>
        <v>0</v>
      </c>
      <c r="F197" s="2"/>
      <c r="G197" s="17">
        <v>181</v>
      </c>
    </row>
    <row r="198" spans="1:7" x14ac:dyDescent="0.25">
      <c r="A198" s="1">
        <v>180</v>
      </c>
      <c r="C198" s="2" t="str">
        <v>0x00</v>
      </c>
      <c r="F198" s="2"/>
      <c r="G198" s="17">
        <v>182</v>
      </c>
    </row>
    <row r="199" spans="1:7" x14ac:dyDescent="0.25">
      <c r="A199" s="1">
        <v>181</v>
      </c>
      <c r="B199" s="2">
        <v>90</v>
      </c>
      <c r="C199" s="2" t="str">
        <v>0x00</v>
      </c>
      <c r="D199" s="2" t="str">
        <f>CONCATENATE(MID(C199,3,2),MID(C200,3,2))</f>
        <v>0000</v>
      </c>
      <c r="E199" s="2">
        <f>HEX2DEC(D199)</f>
        <v>0</v>
      </c>
      <c r="F199" s="2"/>
      <c r="G199" s="17">
        <v>183</v>
      </c>
    </row>
    <row r="200" spans="1:7" x14ac:dyDescent="0.25">
      <c r="A200" s="1">
        <v>182</v>
      </c>
      <c r="C200" s="2" t="str">
        <v>0x00</v>
      </c>
      <c r="F200" s="2"/>
      <c r="G200" s="17">
        <v>184</v>
      </c>
    </row>
    <row r="201" spans="1:7" x14ac:dyDescent="0.25">
      <c r="A201" s="1">
        <v>183</v>
      </c>
      <c r="B201" s="2">
        <v>91</v>
      </c>
      <c r="C201" s="2" t="str">
        <v>0x00</v>
      </c>
      <c r="D201" s="2" t="str">
        <f>CONCATENATE(MID(C201,3,2),MID(C202,3,2))</f>
        <v>0000</v>
      </c>
      <c r="E201" s="2">
        <f>HEX2DEC(D201)</f>
        <v>0</v>
      </c>
      <c r="F201" s="2"/>
      <c r="G201" s="17">
        <v>185</v>
      </c>
    </row>
    <row r="202" spans="1:7" x14ac:dyDescent="0.25">
      <c r="A202" s="1">
        <v>184</v>
      </c>
      <c r="C202" s="2" t="str">
        <v>0x00</v>
      </c>
      <c r="F202" s="2"/>
      <c r="G202" s="17">
        <v>186</v>
      </c>
    </row>
    <row r="203" spans="1:7" x14ac:dyDescent="0.25">
      <c r="A203" s="1">
        <v>185</v>
      </c>
      <c r="B203" s="2">
        <v>92</v>
      </c>
      <c r="C203" s="2" t="str">
        <v>0x00</v>
      </c>
      <c r="D203" s="2" t="str">
        <f>CONCATENATE(MID(C203,3,2),MID(C204,3,2))</f>
        <v>0000</v>
      </c>
      <c r="E203" s="2">
        <f>HEX2DEC(D203)</f>
        <v>0</v>
      </c>
      <c r="F203" s="2"/>
      <c r="G203" s="17">
        <v>187</v>
      </c>
    </row>
    <row r="204" spans="1:7" x14ac:dyDescent="0.25">
      <c r="A204" s="1">
        <v>186</v>
      </c>
      <c r="C204" s="2" t="str">
        <v>0x00</v>
      </c>
      <c r="F204" s="2"/>
      <c r="G204" s="17">
        <v>188</v>
      </c>
    </row>
    <row r="205" spans="1:7" x14ac:dyDescent="0.25">
      <c r="A205" s="8">
        <v>187</v>
      </c>
      <c r="B205" s="9">
        <v>93</v>
      </c>
      <c r="C205" s="9" t="str">
        <v>0x01</v>
      </c>
      <c r="D205" s="9" t="str">
        <f>CONCATENATE(MID(C205,3,2),MID(C206,3,2))</f>
        <v>0145</v>
      </c>
      <c r="E205" s="9">
        <f>HEX2DEC(D205)</f>
        <v>325</v>
      </c>
      <c r="F205" s="18" t="s">
        <v>25</v>
      </c>
      <c r="G205" s="18">
        <v>189</v>
      </c>
    </row>
    <row r="206" spans="1:7" x14ac:dyDescent="0.25">
      <c r="A206" s="1">
        <v>188</v>
      </c>
      <c r="C206" s="2" t="str">
        <v>0x45</v>
      </c>
      <c r="F206" s="19"/>
      <c r="G206" s="17">
        <v>190</v>
      </c>
    </row>
    <row r="207" spans="1:7" x14ac:dyDescent="0.25">
      <c r="A207" s="1">
        <v>189</v>
      </c>
      <c r="B207" s="2">
        <v>94</v>
      </c>
      <c r="C207" s="2" t="str">
        <v>0x01</v>
      </c>
      <c r="D207" s="2" t="str">
        <f>CONCATENATE(MID(C207,3,2),MID(C208,3,2))</f>
        <v>0138</v>
      </c>
      <c r="E207" s="2">
        <f>HEX2DEC(D207)</f>
        <v>312</v>
      </c>
      <c r="F207" s="19"/>
      <c r="G207" s="17">
        <v>191</v>
      </c>
    </row>
    <row r="208" spans="1:7" x14ac:dyDescent="0.25">
      <c r="A208" s="1">
        <v>190</v>
      </c>
      <c r="C208" s="2" t="str">
        <v>0x38</v>
      </c>
      <c r="F208" s="19"/>
      <c r="G208" s="17">
        <v>192</v>
      </c>
    </row>
    <row r="209" spans="1:8" x14ac:dyDescent="0.25">
      <c r="A209" s="1">
        <v>191</v>
      </c>
      <c r="B209" s="2">
        <v>95</v>
      </c>
      <c r="C209" s="2" t="str">
        <v>0x01</v>
      </c>
      <c r="D209" s="2" t="str">
        <f>CONCATENATE(MID(C209,3,2),MID(C210,3,2))</f>
        <v>0141</v>
      </c>
      <c r="E209" s="2">
        <f>HEX2DEC(D209)</f>
        <v>321</v>
      </c>
      <c r="F209" s="19"/>
      <c r="G209" s="17">
        <v>193</v>
      </c>
    </row>
    <row r="210" spans="1:8" x14ac:dyDescent="0.25">
      <c r="A210" s="1">
        <v>192</v>
      </c>
      <c r="C210" s="2" t="str">
        <v>0x41</v>
      </c>
      <c r="F210" s="19"/>
      <c r="G210" s="17">
        <v>194</v>
      </c>
    </row>
    <row r="211" spans="1:8" x14ac:dyDescent="0.25">
      <c r="A211" s="1">
        <v>193</v>
      </c>
      <c r="B211" s="2">
        <v>96</v>
      </c>
      <c r="C211" s="2" t="str">
        <v>0x00</v>
      </c>
      <c r="D211" s="2" t="str">
        <f>CONCATENATE(MID(C211,3,2),MID(C212,3,2))</f>
        <v>0000</v>
      </c>
      <c r="E211" s="2">
        <f>HEX2DEC(D211)</f>
        <v>0</v>
      </c>
      <c r="F211" s="19"/>
      <c r="G211" s="17">
        <v>195</v>
      </c>
    </row>
    <row r="212" spans="1:8" x14ac:dyDescent="0.25">
      <c r="A212" s="1">
        <v>194</v>
      </c>
      <c r="C212" s="2" t="str">
        <v>0x00</v>
      </c>
      <c r="F212" s="19"/>
      <c r="G212" s="17">
        <v>196</v>
      </c>
    </row>
    <row r="213" spans="1:8" x14ac:dyDescent="0.25">
      <c r="A213" s="27">
        <v>195</v>
      </c>
      <c r="B213" s="24">
        <v>97</v>
      </c>
      <c r="C213" s="24" t="str">
        <v>0x0A</v>
      </c>
      <c r="D213" s="24" t="str">
        <f>CONCATENATE(MID(C213,3,2),MID(C214,3,2))</f>
        <v>0A18</v>
      </c>
      <c r="E213" s="24">
        <f>HEX2DEC(D213)</f>
        <v>2584</v>
      </c>
      <c r="F213" s="24" t="s">
        <v>17</v>
      </c>
      <c r="G213" s="24">
        <v>197</v>
      </c>
      <c r="H213" s="2"/>
    </row>
    <row r="214" spans="1:8" x14ac:dyDescent="0.25">
      <c r="A214" s="1">
        <v>196</v>
      </c>
      <c r="C214" s="2" t="str">
        <v>0x18</v>
      </c>
      <c r="F214" s="2"/>
      <c r="G214" s="17">
        <v>198</v>
      </c>
    </row>
    <row r="215" spans="1:8" x14ac:dyDescent="0.25">
      <c r="A215" s="1">
        <v>197</v>
      </c>
      <c r="B215" s="2">
        <v>98</v>
      </c>
      <c r="C215" s="2" t="str">
        <v>0x1C</v>
      </c>
      <c r="D215" s="2" t="str">
        <f>CONCATENATE(MID(C215,3,2),MID(C216,3,2))</f>
        <v>1C65</v>
      </c>
      <c r="E215" s="2">
        <f>HEX2DEC(D215)</f>
        <v>7269</v>
      </c>
      <c r="F215" s="2"/>
      <c r="G215" s="17">
        <v>199</v>
      </c>
    </row>
    <row r="216" spans="1:8" x14ac:dyDescent="0.25">
      <c r="A216" s="1">
        <v>198</v>
      </c>
      <c r="C216" s="2" t="str">
        <v>0x65</v>
      </c>
      <c r="F216" s="2"/>
      <c r="G216" s="17">
        <v>200</v>
      </c>
    </row>
    <row r="217" spans="1:8" x14ac:dyDescent="0.25">
      <c r="A217" s="1">
        <v>199</v>
      </c>
      <c r="B217" s="2">
        <v>99</v>
      </c>
      <c r="C217" s="2" t="str">
        <v>0x00</v>
      </c>
      <c r="D217" s="2" t="str">
        <f>CONCATENATE(MID(C217,3,2),MID(C218,3,2))</f>
        <v>0000</v>
      </c>
      <c r="E217" s="2">
        <f>HEX2DEC(D217)</f>
        <v>0</v>
      </c>
      <c r="F217" s="2"/>
      <c r="G217" s="17">
        <v>201</v>
      </c>
    </row>
    <row r="218" spans="1:8" x14ac:dyDescent="0.25">
      <c r="A218" s="1">
        <v>200</v>
      </c>
      <c r="C218" s="2" t="str">
        <v>0x00</v>
      </c>
      <c r="F218" s="2"/>
      <c r="G218" s="17">
        <v>202</v>
      </c>
    </row>
    <row r="219" spans="1:8" x14ac:dyDescent="0.25">
      <c r="A219" s="1">
        <v>201</v>
      </c>
      <c r="B219" s="2">
        <v>100</v>
      </c>
      <c r="C219" s="2" t="str">
        <v>0x00</v>
      </c>
      <c r="D219" s="2" t="str">
        <f>CONCATENATE(MID(C219,3,2),MID(C220,3,2))</f>
        <v>0000</v>
      </c>
      <c r="E219" s="2">
        <f>HEX2DEC(D219)</f>
        <v>0</v>
      </c>
      <c r="F219" s="2"/>
      <c r="G219" s="17">
        <v>203</v>
      </c>
    </row>
    <row r="220" spans="1:8" x14ac:dyDescent="0.25">
      <c r="A220" s="1">
        <v>202</v>
      </c>
      <c r="C220" s="2" t="str">
        <v>0x00</v>
      </c>
      <c r="F220" s="2"/>
      <c r="G220" s="17">
        <v>204</v>
      </c>
    </row>
    <row r="221" spans="1:8" x14ac:dyDescent="0.25">
      <c r="A221" s="1">
        <v>203</v>
      </c>
      <c r="B221" s="2">
        <v>101</v>
      </c>
      <c r="C221" s="2" t="str">
        <v>0x00</v>
      </c>
      <c r="D221" s="2" t="str">
        <f>CONCATENATE(MID(C221,3,2),MID(C222,3,2))</f>
        <v>0000</v>
      </c>
      <c r="E221" s="2">
        <f>HEX2DEC(D221)</f>
        <v>0</v>
      </c>
      <c r="F221" s="2"/>
      <c r="G221" s="17">
        <v>205</v>
      </c>
    </row>
    <row r="222" spans="1:8" x14ac:dyDescent="0.25">
      <c r="A222" s="1">
        <v>204</v>
      </c>
      <c r="C222" s="2" t="str">
        <v>0x00</v>
      </c>
      <c r="F222" s="2"/>
      <c r="G222" s="17">
        <v>206</v>
      </c>
    </row>
    <row r="223" spans="1:8" x14ac:dyDescent="0.25">
      <c r="A223" s="1">
        <v>205</v>
      </c>
      <c r="B223" s="2">
        <v>102</v>
      </c>
      <c r="C223" s="2" t="str">
        <v>0x00</v>
      </c>
      <c r="D223" s="2" t="str">
        <f>CONCATENATE(MID(C223,3,2),MID(C224,3,2))</f>
        <v>0000</v>
      </c>
      <c r="E223" s="2">
        <f>HEX2DEC(D223)</f>
        <v>0</v>
      </c>
      <c r="F223" s="2"/>
      <c r="G223" s="17">
        <v>207</v>
      </c>
    </row>
    <row r="224" spans="1:8" x14ac:dyDescent="0.25">
      <c r="A224" s="1">
        <v>206</v>
      </c>
      <c r="C224" s="2" t="str">
        <v>0x00</v>
      </c>
      <c r="F224" s="2"/>
      <c r="G224" s="17">
        <v>208</v>
      </c>
    </row>
    <row r="225" spans="1:7" x14ac:dyDescent="0.25">
      <c r="A225" s="1">
        <v>207</v>
      </c>
      <c r="B225" s="2">
        <v>103</v>
      </c>
      <c r="C225" s="2" t="str">
        <v>0x00</v>
      </c>
      <c r="D225" s="2" t="str">
        <f>CONCATENATE(MID(C225,3,2),MID(C226,3,2))</f>
        <v>0000</v>
      </c>
      <c r="E225" s="2">
        <f>HEX2DEC(D225)</f>
        <v>0</v>
      </c>
      <c r="F225" s="2"/>
      <c r="G225" s="17">
        <v>209</v>
      </c>
    </row>
    <row r="226" spans="1:7" x14ac:dyDescent="0.25">
      <c r="A226" s="1">
        <v>208</v>
      </c>
      <c r="C226" s="2" t="str">
        <v>0x00</v>
      </c>
      <c r="F226" s="2"/>
      <c r="G226" s="17">
        <v>210</v>
      </c>
    </row>
    <row r="227" spans="1:7" x14ac:dyDescent="0.25">
      <c r="A227" s="1">
        <v>209</v>
      </c>
      <c r="B227" s="2">
        <v>104</v>
      </c>
      <c r="C227" s="2" t="str">
        <v>0x00</v>
      </c>
      <c r="D227" s="2" t="str">
        <f>CONCATENATE(MID(C227,3,2),MID(C228,3,2))</f>
        <v>0000</v>
      </c>
      <c r="E227" s="2">
        <f>HEX2DEC(D227)</f>
        <v>0</v>
      </c>
      <c r="F227" s="2"/>
      <c r="G227" s="17">
        <v>211</v>
      </c>
    </row>
    <row r="228" spans="1:7" x14ac:dyDescent="0.25">
      <c r="A228" s="1">
        <v>210</v>
      </c>
      <c r="C228" s="2" t="str">
        <v>0x00</v>
      </c>
      <c r="F228" s="2"/>
      <c r="G228" s="17">
        <v>212</v>
      </c>
    </row>
    <row r="229" spans="1:7" x14ac:dyDescent="0.25">
      <c r="A229" s="1">
        <v>211</v>
      </c>
      <c r="B229" s="2">
        <v>105</v>
      </c>
      <c r="C229" s="2" t="str">
        <v>0x00</v>
      </c>
      <c r="D229" s="2" t="str">
        <f>CONCATENATE(MID(C229,3,2),MID(C230,3,2))</f>
        <v>0000</v>
      </c>
      <c r="E229" s="2">
        <f>HEX2DEC(D229)</f>
        <v>0</v>
      </c>
      <c r="F229" s="2"/>
      <c r="G229" s="17">
        <v>213</v>
      </c>
    </row>
    <row r="230" spans="1:7" x14ac:dyDescent="0.25">
      <c r="A230" s="1">
        <v>212</v>
      </c>
      <c r="C230" s="2" t="str">
        <v>0x00</v>
      </c>
      <c r="F230" s="2"/>
      <c r="G230" s="17">
        <v>214</v>
      </c>
    </row>
    <row r="231" spans="1:7" x14ac:dyDescent="0.25">
      <c r="A231" s="1">
        <v>213</v>
      </c>
      <c r="B231" s="2">
        <v>106</v>
      </c>
      <c r="C231" s="2" t="str">
        <v>0x00</v>
      </c>
      <c r="D231" s="2" t="str">
        <f>CONCATENATE(MID(C231,3,2),MID(C232,3,2))</f>
        <v>0000</v>
      </c>
      <c r="E231" s="2">
        <f>HEX2DEC(D231)</f>
        <v>0</v>
      </c>
      <c r="F231" s="2"/>
      <c r="G231" s="17">
        <v>215</v>
      </c>
    </row>
    <row r="232" spans="1:7" x14ac:dyDescent="0.25">
      <c r="A232" s="1">
        <v>214</v>
      </c>
      <c r="C232" s="2" t="str">
        <v>0x00</v>
      </c>
      <c r="F232" s="2"/>
      <c r="G232" s="17">
        <v>216</v>
      </c>
    </row>
    <row r="233" spans="1:7" x14ac:dyDescent="0.25">
      <c r="A233" s="1">
        <v>215</v>
      </c>
      <c r="B233" s="2">
        <v>107</v>
      </c>
      <c r="C233" s="2" t="str">
        <v>0x00</v>
      </c>
      <c r="D233" s="2" t="str">
        <f>CONCATENATE(MID(C233,3,2),MID(C234,3,2))</f>
        <v>0000</v>
      </c>
      <c r="E233" s="2">
        <f>HEX2DEC(D233)</f>
        <v>0</v>
      </c>
      <c r="F233" s="2"/>
      <c r="G233" s="17">
        <v>217</v>
      </c>
    </row>
    <row r="234" spans="1:7" x14ac:dyDescent="0.25">
      <c r="A234" s="1">
        <v>216</v>
      </c>
      <c r="C234" s="2" t="str">
        <v>0x00</v>
      </c>
      <c r="F234" s="2"/>
      <c r="G234" s="17">
        <v>218</v>
      </c>
    </row>
    <row r="235" spans="1:7" x14ac:dyDescent="0.25">
      <c r="A235" s="1">
        <v>217</v>
      </c>
      <c r="B235" s="2">
        <v>108</v>
      </c>
      <c r="C235" s="2" t="str">
        <v>0x00</v>
      </c>
      <c r="D235" s="2" t="str">
        <f>CONCATENATE(MID(C235,3,2),MID(C236,3,2))</f>
        <v>0000</v>
      </c>
      <c r="E235" s="2">
        <f>HEX2DEC(D235)</f>
        <v>0</v>
      </c>
      <c r="F235" s="2"/>
      <c r="G235" s="17">
        <v>219</v>
      </c>
    </row>
    <row r="236" spans="1:7" x14ac:dyDescent="0.25">
      <c r="A236" s="1">
        <v>218</v>
      </c>
      <c r="C236" s="2" t="str">
        <v>0x00</v>
      </c>
      <c r="F236" s="2"/>
      <c r="G236" s="17">
        <v>220</v>
      </c>
    </row>
    <row r="237" spans="1:7" x14ac:dyDescent="0.25">
      <c r="A237" s="1">
        <v>219</v>
      </c>
      <c r="B237" s="2">
        <v>109</v>
      </c>
      <c r="C237" s="2" t="str">
        <v>0x00</v>
      </c>
      <c r="D237" s="2" t="str">
        <f>CONCATENATE(MID(C237,3,2),MID(C238,3,2))</f>
        <v>0000</v>
      </c>
      <c r="E237" s="2">
        <f>HEX2DEC(D237)</f>
        <v>0</v>
      </c>
      <c r="F237" s="2"/>
      <c r="G237" s="17">
        <v>221</v>
      </c>
    </row>
    <row r="238" spans="1:7" x14ac:dyDescent="0.25">
      <c r="A238" s="1">
        <v>220</v>
      </c>
      <c r="C238" s="2" t="str">
        <v>0x00</v>
      </c>
      <c r="F238" s="2"/>
      <c r="G238" s="17">
        <v>222</v>
      </c>
    </row>
    <row r="239" spans="1:7" x14ac:dyDescent="0.25">
      <c r="A239" s="1">
        <v>221</v>
      </c>
      <c r="B239" s="2">
        <v>110</v>
      </c>
      <c r="C239" s="2" t="str">
        <v>0x00</v>
      </c>
      <c r="D239" s="2" t="str">
        <f>CONCATENATE(MID(C239,3,2),MID(C240,3,2))</f>
        <v>0000</v>
      </c>
      <c r="E239" s="2">
        <f>HEX2DEC(D239)</f>
        <v>0</v>
      </c>
      <c r="F239" s="2"/>
      <c r="G239" s="17">
        <v>223</v>
      </c>
    </row>
    <row r="240" spans="1:7" x14ac:dyDescent="0.25">
      <c r="A240" s="1">
        <v>222</v>
      </c>
      <c r="C240" s="2" t="str">
        <v>0x00</v>
      </c>
      <c r="F240" s="2"/>
      <c r="G240" s="17">
        <v>224</v>
      </c>
    </row>
    <row r="241" spans="1:7" x14ac:dyDescent="0.25">
      <c r="A241" s="1">
        <v>223</v>
      </c>
      <c r="B241" s="2">
        <v>111</v>
      </c>
      <c r="C241" s="2" t="str">
        <v>0x00</v>
      </c>
      <c r="D241" s="2" t="str">
        <f>CONCATENATE(MID(C241,3,2),MID(C242,3,2))</f>
        <v>0000</v>
      </c>
      <c r="E241" s="2">
        <f>HEX2DEC(D241)</f>
        <v>0</v>
      </c>
      <c r="F241" s="2"/>
      <c r="G241" s="17">
        <v>225</v>
      </c>
    </row>
    <row r="242" spans="1:7" x14ac:dyDescent="0.25">
      <c r="A242" s="1">
        <v>224</v>
      </c>
      <c r="C242" s="2" t="str">
        <v>0x00</v>
      </c>
      <c r="F242" s="2"/>
      <c r="G242" s="17">
        <v>226</v>
      </c>
    </row>
    <row r="243" spans="1:7" x14ac:dyDescent="0.25">
      <c r="A243" s="1">
        <v>225</v>
      </c>
      <c r="B243" s="2">
        <v>112</v>
      </c>
      <c r="C243" s="2" t="str">
        <v>0x00</v>
      </c>
      <c r="D243" s="2" t="str">
        <f>CONCATENATE(MID(C243,3,2),MID(C244,3,2))</f>
        <v>0000</v>
      </c>
      <c r="E243" s="2">
        <f>HEX2DEC(D243)</f>
        <v>0</v>
      </c>
      <c r="F243" s="2"/>
      <c r="G243" s="17">
        <v>227</v>
      </c>
    </row>
    <row r="244" spans="1:7" x14ac:dyDescent="0.25">
      <c r="A244" s="1">
        <v>226</v>
      </c>
      <c r="C244" s="2" t="str">
        <v>0x00</v>
      </c>
      <c r="F244" s="2"/>
      <c r="G244" s="17">
        <v>228</v>
      </c>
    </row>
    <row r="245" spans="1:7" x14ac:dyDescent="0.25">
      <c r="A245" s="1">
        <v>227</v>
      </c>
      <c r="B245" s="2">
        <v>113</v>
      </c>
      <c r="C245" s="2" t="str">
        <v>0x00</v>
      </c>
      <c r="D245" s="2" t="str">
        <f>CONCATENATE(MID(C245,3,2),MID(C246,3,2))</f>
        <v>0026</v>
      </c>
      <c r="E245" s="2">
        <f>HEX2DEC(D245)</f>
        <v>38</v>
      </c>
      <c r="F245" s="2"/>
      <c r="G245" s="17">
        <v>229</v>
      </c>
    </row>
    <row r="246" spans="1:7" x14ac:dyDescent="0.25">
      <c r="A246" s="1">
        <v>228</v>
      </c>
      <c r="C246" s="2" t="str">
        <v>0x26</v>
      </c>
      <c r="F246" s="2"/>
      <c r="G246" s="17">
        <v>230</v>
      </c>
    </row>
    <row r="247" spans="1:7" x14ac:dyDescent="0.25">
      <c r="A247" s="1">
        <v>229</v>
      </c>
      <c r="B247" s="2">
        <v>114</v>
      </c>
      <c r="C247" s="2" t="str">
        <v>0x00</v>
      </c>
      <c r="D247" s="2" t="str">
        <f>CONCATENATE(MID(C247,3,2),MID(C248,3,2))</f>
        <v>0000</v>
      </c>
      <c r="E247" s="2">
        <f>HEX2DEC(D247)</f>
        <v>0</v>
      </c>
      <c r="F247" s="2"/>
      <c r="G247" s="17">
        <v>231</v>
      </c>
    </row>
    <row r="248" spans="1:7" x14ac:dyDescent="0.25">
      <c r="A248" s="1">
        <v>230</v>
      </c>
      <c r="C248" s="2" t="str">
        <v>0x00</v>
      </c>
      <c r="F248" s="2"/>
      <c r="G248" s="17">
        <v>232</v>
      </c>
    </row>
    <row r="249" spans="1:7" x14ac:dyDescent="0.25">
      <c r="A249" s="1">
        <v>231</v>
      </c>
      <c r="B249" s="2">
        <v>115</v>
      </c>
      <c r="C249" s="2" t="str">
        <v>0x03</v>
      </c>
      <c r="D249" s="2" t="str">
        <f>CONCATENATE(MID(C249,3,2),MID(C250,3,2))</f>
        <v>0340</v>
      </c>
      <c r="E249" s="2">
        <f>HEX2DEC(D249)</f>
        <v>832</v>
      </c>
      <c r="F249" s="2"/>
      <c r="G249" s="17">
        <v>233</v>
      </c>
    </row>
    <row r="250" spans="1:7" x14ac:dyDescent="0.25">
      <c r="A250" s="1">
        <v>232</v>
      </c>
      <c r="C250" s="2" t="str">
        <v>0x40</v>
      </c>
      <c r="F250" s="2"/>
      <c r="G250" s="17">
        <v>234</v>
      </c>
    </row>
    <row r="251" spans="1:7" x14ac:dyDescent="0.25">
      <c r="A251" s="1">
        <v>233</v>
      </c>
      <c r="B251" s="2">
        <v>116</v>
      </c>
      <c r="C251" s="2" t="str">
        <v>0x00</v>
      </c>
      <c r="D251" s="2" t="str">
        <f>CONCATENATE(MID(C251,3,2),MID(C252,3,2))</f>
        <v>0000</v>
      </c>
      <c r="E251" s="2">
        <f>HEX2DEC(D251)</f>
        <v>0</v>
      </c>
      <c r="F251" s="2"/>
      <c r="G251" s="17">
        <v>235</v>
      </c>
    </row>
    <row r="252" spans="1:7" x14ac:dyDescent="0.25">
      <c r="A252" s="1">
        <v>234</v>
      </c>
      <c r="C252" s="2" t="str">
        <v>0x00</v>
      </c>
      <c r="F252" s="2"/>
      <c r="G252" s="17">
        <v>236</v>
      </c>
    </row>
    <row r="253" spans="1:7" x14ac:dyDescent="0.25">
      <c r="A253" s="1">
        <v>235</v>
      </c>
      <c r="B253" s="2">
        <v>117</v>
      </c>
      <c r="C253" s="2" t="str">
        <v>0x00</v>
      </c>
      <c r="D253" s="2" t="str">
        <f>CONCATENATE(MID(C253,3,2),MID(C254,3,2))</f>
        <v>0000</v>
      </c>
      <c r="E253" s="2">
        <f>HEX2DEC(D253)</f>
        <v>0</v>
      </c>
      <c r="F253" s="2"/>
      <c r="G253" s="17">
        <v>237</v>
      </c>
    </row>
    <row r="254" spans="1:7" x14ac:dyDescent="0.25">
      <c r="A254" s="1">
        <v>236</v>
      </c>
      <c r="C254" s="2" t="str">
        <v>0x00</v>
      </c>
      <c r="F254" s="2"/>
      <c r="G254" s="17">
        <v>238</v>
      </c>
    </row>
    <row r="255" spans="1:7" x14ac:dyDescent="0.25">
      <c r="A255" s="1">
        <v>237</v>
      </c>
      <c r="B255" s="2">
        <v>118</v>
      </c>
      <c r="C255" s="2" t="str">
        <v>0x00</v>
      </c>
      <c r="D255" s="2" t="str">
        <f>CONCATENATE(MID(C255,3,2),MID(C256,3,2))</f>
        <v>0000</v>
      </c>
      <c r="E255" s="2">
        <f>HEX2DEC(D255)</f>
        <v>0</v>
      </c>
      <c r="F255" s="2"/>
      <c r="G255" s="17">
        <v>239</v>
      </c>
    </row>
    <row r="256" spans="1:7" x14ac:dyDescent="0.25">
      <c r="A256" s="1">
        <v>238</v>
      </c>
      <c r="C256" s="2" t="str">
        <v>0x00</v>
      </c>
      <c r="F256" s="2"/>
      <c r="G256" s="17">
        <v>240</v>
      </c>
    </row>
    <row r="257" spans="1:7" x14ac:dyDescent="0.25">
      <c r="A257" s="1">
        <v>239</v>
      </c>
      <c r="B257" s="2">
        <v>119</v>
      </c>
      <c r="C257" s="2" t="str">
        <v>0x54</v>
      </c>
      <c r="D257" s="2" t="str">
        <f>CONCATENATE(MID(C257,3,2),MID(C258,3,2))</f>
        <v>54F6</v>
      </c>
      <c r="E257" s="2">
        <f>HEX2DEC(D257)</f>
        <v>21750</v>
      </c>
      <c r="F257" s="2"/>
      <c r="G257" s="17">
        <v>241</v>
      </c>
    </row>
    <row r="258" spans="1:7" x14ac:dyDescent="0.25">
      <c r="A258" s="15">
        <v>240</v>
      </c>
      <c r="B258" s="16"/>
      <c r="C258" s="16" t="str">
        <v>0xF6</v>
      </c>
      <c r="D258" s="16"/>
      <c r="E258" s="16"/>
      <c r="F258" s="16" t="s">
        <v>80</v>
      </c>
      <c r="G258" s="16">
        <v>242</v>
      </c>
    </row>
    <row r="259" spans="1:7" x14ac:dyDescent="0.25">
      <c r="A259" s="1">
        <v>241</v>
      </c>
      <c r="B259" s="2" t="s">
        <v>0</v>
      </c>
      <c r="C259" s="2" t="str">
        <v>0x01</v>
      </c>
      <c r="F259" s="2"/>
      <c r="G259" s="17"/>
    </row>
    <row r="260" spans="1:7" x14ac:dyDescent="0.25">
      <c r="A260" s="1">
        <v>242</v>
      </c>
      <c r="B260" s="2" t="s">
        <v>0</v>
      </c>
      <c r="C260" s="2" t="str">
        <v>0x04</v>
      </c>
      <c r="F260" s="2"/>
      <c r="G260" s="17"/>
    </row>
    <row r="261" spans="1:7" x14ac:dyDescent="0.25">
      <c r="A261" s="1">
        <v>243</v>
      </c>
      <c r="B261" s="2" t="s">
        <v>0</v>
      </c>
      <c r="C261" s="2" t="str">
        <v>0xEE</v>
      </c>
      <c r="F261" s="2"/>
      <c r="G261" s="17"/>
    </row>
    <row r="262" spans="1:7" x14ac:dyDescent="0.25">
      <c r="A262" s="1">
        <v>244</v>
      </c>
      <c r="B262" s="2">
        <v>1000</v>
      </c>
      <c r="C262" s="2" t="str">
        <v>0x00</v>
      </c>
      <c r="D262" s="2" t="str">
        <f>CONCATENATE(MID(C262,3,2),MID(C263,3,2))</f>
        <v>0006</v>
      </c>
      <c r="E262" s="2">
        <f>HEX2DEC(D262)</f>
        <v>6</v>
      </c>
      <c r="F262" s="2"/>
      <c r="G262" s="17">
        <v>246</v>
      </c>
    </row>
    <row r="263" spans="1:7" x14ac:dyDescent="0.25">
      <c r="A263" s="1">
        <v>245</v>
      </c>
      <c r="C263" s="2" t="str">
        <v>0x06</v>
      </c>
      <c r="F263" s="2"/>
      <c r="G263" s="17">
        <v>247</v>
      </c>
    </row>
    <row r="264" spans="1:7" x14ac:dyDescent="0.25">
      <c r="A264" s="1">
        <v>246</v>
      </c>
      <c r="B264" s="2">
        <v>1001</v>
      </c>
      <c r="C264" s="2" t="str">
        <v>0x00</v>
      </c>
      <c r="D264" s="2" t="str">
        <f>CONCATENATE(MID(C264,3,2),MID(C265,3,2))</f>
        <v>0000</v>
      </c>
      <c r="E264" s="2">
        <f>HEX2DEC(D264)</f>
        <v>0</v>
      </c>
      <c r="F264" s="2"/>
      <c r="G264" s="17">
        <v>248</v>
      </c>
    </row>
    <row r="265" spans="1:7" x14ac:dyDescent="0.25">
      <c r="A265" s="1">
        <v>247</v>
      </c>
      <c r="C265" s="2" t="str">
        <v>0x00</v>
      </c>
      <c r="F265" s="2"/>
      <c r="G265" s="17">
        <v>249</v>
      </c>
    </row>
    <row r="266" spans="1:7" x14ac:dyDescent="0.25">
      <c r="A266" s="1">
        <v>248</v>
      </c>
      <c r="B266" s="2">
        <v>1002</v>
      </c>
      <c r="C266" s="2" t="str">
        <v>0x00</v>
      </c>
      <c r="D266" s="2" t="str">
        <f>CONCATENATE(MID(C266,3,2),MID(C267,3,2))</f>
        <v>0000</v>
      </c>
      <c r="E266" s="2">
        <f>HEX2DEC(D266)</f>
        <v>0</v>
      </c>
      <c r="F266" s="2"/>
      <c r="G266" s="17">
        <v>250</v>
      </c>
    </row>
    <row r="267" spans="1:7" x14ac:dyDescent="0.25">
      <c r="A267" s="1">
        <v>249</v>
      </c>
      <c r="C267" s="2" t="str">
        <v>0x00</v>
      </c>
      <c r="F267" s="2"/>
      <c r="G267" s="17">
        <v>251</v>
      </c>
    </row>
    <row r="268" spans="1:7" x14ac:dyDescent="0.25">
      <c r="A268" s="1">
        <v>250</v>
      </c>
      <c r="B268" s="2">
        <v>1003</v>
      </c>
      <c r="C268" s="2" t="str">
        <v>0x00</v>
      </c>
      <c r="D268" s="2" t="str">
        <f>CONCATENATE(MID(C268,3,2),MID(C269,3,2))</f>
        <v>0000</v>
      </c>
      <c r="E268" s="2">
        <f>HEX2DEC(D268)</f>
        <v>0</v>
      </c>
      <c r="F268" s="2"/>
      <c r="G268" s="17">
        <v>252</v>
      </c>
    </row>
    <row r="269" spans="1:7" x14ac:dyDescent="0.25">
      <c r="A269" s="1">
        <v>251</v>
      </c>
      <c r="C269" s="2" t="str">
        <v>0x00</v>
      </c>
      <c r="F269" s="2"/>
      <c r="G269" s="17">
        <v>253</v>
      </c>
    </row>
    <row r="270" spans="1:7" x14ac:dyDescent="0.25">
      <c r="A270" s="1">
        <v>252</v>
      </c>
      <c r="B270" s="2">
        <v>1004</v>
      </c>
      <c r="C270" s="2" t="str">
        <v>0x00</v>
      </c>
      <c r="D270" s="2" t="str">
        <f>CONCATENATE(MID(C270,3,2),MID(C271,3,2))</f>
        <v>0000</v>
      </c>
      <c r="E270" s="2">
        <f>HEX2DEC(D270)</f>
        <v>0</v>
      </c>
      <c r="F270" s="2"/>
      <c r="G270" s="17">
        <v>254</v>
      </c>
    </row>
    <row r="271" spans="1:7" x14ac:dyDescent="0.25">
      <c r="A271" s="1">
        <v>253</v>
      </c>
      <c r="C271" s="2" t="str">
        <v>0x00</v>
      </c>
      <c r="F271" s="2"/>
      <c r="G271" s="17">
        <v>255</v>
      </c>
    </row>
    <row r="272" spans="1:7" x14ac:dyDescent="0.25">
      <c r="A272" s="1">
        <v>254</v>
      </c>
      <c r="B272" s="2">
        <v>1005</v>
      </c>
      <c r="C272" s="2" t="str">
        <v>0x00</v>
      </c>
      <c r="D272" s="2" t="str">
        <f>CONCATENATE(MID(C272,3,2),MID(C273,3,2))</f>
        <v>0020</v>
      </c>
      <c r="E272" s="2">
        <f>HEX2DEC(D272)</f>
        <v>32</v>
      </c>
      <c r="F272" s="2"/>
      <c r="G272" s="17">
        <v>256</v>
      </c>
    </row>
    <row r="273" spans="1:7" x14ac:dyDescent="0.25">
      <c r="A273" s="1">
        <v>255</v>
      </c>
      <c r="C273" s="2" t="str">
        <v>0x20</v>
      </c>
      <c r="F273" s="2"/>
      <c r="G273" s="17">
        <v>257</v>
      </c>
    </row>
    <row r="274" spans="1:7" x14ac:dyDescent="0.25">
      <c r="A274" s="1">
        <v>256</v>
      </c>
      <c r="B274" s="2">
        <v>1006</v>
      </c>
      <c r="C274" s="2" t="str">
        <v>0x00</v>
      </c>
      <c r="D274" s="2" t="str">
        <f>CONCATENATE(MID(C274,3,2),MID(C275,3,2))</f>
        <v>0000</v>
      </c>
      <c r="E274" s="2">
        <f>HEX2DEC(D274)</f>
        <v>0</v>
      </c>
      <c r="F274" s="2"/>
      <c r="G274" s="17">
        <v>258</v>
      </c>
    </row>
    <row r="275" spans="1:7" x14ac:dyDescent="0.25">
      <c r="A275" s="1">
        <v>257</v>
      </c>
      <c r="C275" s="2" t="str">
        <v>0x00</v>
      </c>
      <c r="F275" s="2"/>
      <c r="G275" s="17">
        <v>259</v>
      </c>
    </row>
    <row r="276" spans="1:7" x14ac:dyDescent="0.25">
      <c r="A276" s="1">
        <v>258</v>
      </c>
      <c r="B276" s="2">
        <v>1007</v>
      </c>
      <c r="C276" s="2" t="str">
        <v>0x00</v>
      </c>
      <c r="D276" s="2" t="str">
        <f>CONCATENATE(MID(C276,3,2),MID(C277,3,2))</f>
        <v>0000</v>
      </c>
      <c r="E276" s="2">
        <f>HEX2DEC(D276)</f>
        <v>0</v>
      </c>
      <c r="F276" s="2"/>
      <c r="G276" s="17">
        <v>260</v>
      </c>
    </row>
    <row r="277" spans="1:7" x14ac:dyDescent="0.25">
      <c r="A277" s="1">
        <v>259</v>
      </c>
      <c r="C277" s="2" t="str">
        <v>0x00</v>
      </c>
      <c r="F277" s="2"/>
      <c r="G277" s="17">
        <v>261</v>
      </c>
    </row>
    <row r="278" spans="1:7" x14ac:dyDescent="0.25">
      <c r="A278" s="1">
        <v>260</v>
      </c>
      <c r="B278" s="2">
        <v>1008</v>
      </c>
      <c r="C278" s="2" t="str">
        <v>0x00</v>
      </c>
      <c r="D278" s="2" t="str">
        <f>CONCATENATE(MID(C278,3,2),MID(C279,3,2))</f>
        <v>0000</v>
      </c>
      <c r="E278" s="2">
        <f>HEX2DEC(D278)</f>
        <v>0</v>
      </c>
      <c r="F278" s="2"/>
      <c r="G278" s="17">
        <v>262</v>
      </c>
    </row>
    <row r="279" spans="1:7" x14ac:dyDescent="0.25">
      <c r="A279" s="1">
        <v>261</v>
      </c>
      <c r="C279" s="2" t="str">
        <v>0x00</v>
      </c>
      <c r="F279" s="2"/>
      <c r="G279" s="17">
        <v>263</v>
      </c>
    </row>
    <row r="280" spans="1:7" x14ac:dyDescent="0.25">
      <c r="A280" s="8">
        <v>262</v>
      </c>
      <c r="B280" s="9">
        <v>1009</v>
      </c>
      <c r="C280" s="9" t="str">
        <v>0x00</v>
      </c>
      <c r="D280" s="9" t="str">
        <f>CONCATENATE(MID(C280,3,2),MID(C281,3,2))</f>
        <v>0000</v>
      </c>
      <c r="E280" s="9">
        <f>HEX2DEC(D280)</f>
        <v>0</v>
      </c>
      <c r="F280" s="18" t="s">
        <v>85</v>
      </c>
      <c r="G280" s="18">
        <v>264</v>
      </c>
    </row>
    <row r="281" spans="1:7" x14ac:dyDescent="0.25">
      <c r="A281" s="1">
        <v>263</v>
      </c>
      <c r="C281" s="2" t="str">
        <v>0x00</v>
      </c>
      <c r="F281" s="2"/>
      <c r="G281" s="19">
        <v>265</v>
      </c>
    </row>
    <row r="282" spans="1:7" x14ac:dyDescent="0.25">
      <c r="A282" s="8">
        <v>264</v>
      </c>
      <c r="B282" s="9">
        <v>1010</v>
      </c>
      <c r="C282" s="9" t="str">
        <v>0x7D</v>
      </c>
      <c r="D282" s="9" t="str">
        <f>CONCATENATE(MID(C282,3,2),MID(C283,3,2))</f>
        <v>7D00</v>
      </c>
      <c r="E282" s="9">
        <f>HEX2DEC(D282)</f>
        <v>32000</v>
      </c>
      <c r="F282" s="18" t="s">
        <v>86</v>
      </c>
      <c r="G282" s="18">
        <v>266</v>
      </c>
    </row>
    <row r="283" spans="1:7" x14ac:dyDescent="0.25">
      <c r="A283" s="1">
        <v>265</v>
      </c>
      <c r="C283" s="2" t="str">
        <v>0x00</v>
      </c>
      <c r="F283" s="2"/>
      <c r="G283" s="19">
        <v>267</v>
      </c>
    </row>
    <row r="284" spans="1:7" x14ac:dyDescent="0.25">
      <c r="A284" s="8">
        <v>266</v>
      </c>
      <c r="B284" s="9">
        <v>1011</v>
      </c>
      <c r="C284" s="9" t="str">
        <v>0x00</v>
      </c>
      <c r="D284" s="9" t="str">
        <f>CONCATENATE(MID(C284,3,2),MID(C285,3,2))</f>
        <v>0000</v>
      </c>
      <c r="E284" s="9">
        <f>HEX2DEC(D284)</f>
        <v>0</v>
      </c>
      <c r="F284" s="18" t="s">
        <v>87</v>
      </c>
      <c r="G284" s="18">
        <v>268</v>
      </c>
    </row>
    <row r="285" spans="1:7" x14ac:dyDescent="0.25">
      <c r="A285" s="1">
        <v>267</v>
      </c>
      <c r="C285" s="2" t="str">
        <v>0x00</v>
      </c>
      <c r="F285" s="2"/>
      <c r="G285" s="19">
        <v>269</v>
      </c>
    </row>
    <row r="286" spans="1:7" x14ac:dyDescent="0.25">
      <c r="A286" s="8">
        <v>268</v>
      </c>
      <c r="B286" s="9">
        <v>1012</v>
      </c>
      <c r="C286" s="9" t="str">
        <v>0x00</v>
      </c>
      <c r="D286" s="9" t="str">
        <f>CONCATENATE(MID(C286,3,2),MID(C287,3,2))</f>
        <v>0000</v>
      </c>
      <c r="E286" s="9">
        <f>HEX2DEC(D286)</f>
        <v>0</v>
      </c>
      <c r="F286" s="18" t="s">
        <v>88</v>
      </c>
      <c r="G286" s="18">
        <v>270</v>
      </c>
    </row>
    <row r="287" spans="1:7" x14ac:dyDescent="0.25">
      <c r="A287" s="1">
        <v>269</v>
      </c>
      <c r="C287" s="2" t="str">
        <v>0x00</v>
      </c>
      <c r="F287" s="2"/>
      <c r="G287" s="19">
        <v>271</v>
      </c>
    </row>
    <row r="288" spans="1:7" x14ac:dyDescent="0.25">
      <c r="A288" s="8">
        <v>270</v>
      </c>
      <c r="B288" s="9">
        <v>1013</v>
      </c>
      <c r="C288" s="9" t="str">
        <v>0x0A</v>
      </c>
      <c r="D288" s="9" t="str">
        <f>CONCATENATE(MID(C288,3,2),MID(C289,3,2))</f>
        <v>0A1C</v>
      </c>
      <c r="E288" s="9">
        <f>HEX2DEC(D288)</f>
        <v>2588</v>
      </c>
      <c r="F288" s="18" t="s">
        <v>42</v>
      </c>
      <c r="G288" s="18">
        <v>272</v>
      </c>
    </row>
    <row r="289" spans="1:7" x14ac:dyDescent="0.25">
      <c r="A289" s="1">
        <v>271</v>
      </c>
      <c r="C289" s="2" t="str">
        <v>0x1C</v>
      </c>
      <c r="F289" s="19"/>
      <c r="G289" s="19">
        <v>273</v>
      </c>
    </row>
    <row r="290" spans="1:7" x14ac:dyDescent="0.25">
      <c r="A290" s="8">
        <v>272</v>
      </c>
      <c r="B290" s="9">
        <v>1014</v>
      </c>
      <c r="C290" s="9" t="str">
        <v>0x00</v>
      </c>
      <c r="D290" s="9" t="str">
        <f>CONCATENATE(MID(C290,3,2),MID(C291,3,2))</f>
        <v>0011</v>
      </c>
      <c r="E290" s="9">
        <f>HEX2DEC(D290)</f>
        <v>17</v>
      </c>
      <c r="F290" s="18" t="s">
        <v>41</v>
      </c>
      <c r="G290" s="18">
        <v>274</v>
      </c>
    </row>
    <row r="291" spans="1:7" x14ac:dyDescent="0.25">
      <c r="A291" s="1">
        <v>273</v>
      </c>
      <c r="C291" s="2" t="str">
        <v>0x11</v>
      </c>
      <c r="F291" s="2"/>
      <c r="G291" s="24">
        <v>275</v>
      </c>
    </row>
    <row r="292" spans="1:7" x14ac:dyDescent="0.25">
      <c r="A292" s="1">
        <v>274</v>
      </c>
      <c r="B292" s="2">
        <v>1015</v>
      </c>
      <c r="C292" s="2" t="str">
        <v>0x00</v>
      </c>
      <c r="D292" s="2" t="str">
        <f>CONCATENATE(MID(C292,3,2),MID(C293,3,2))</f>
        <v>0000</v>
      </c>
      <c r="E292" s="2">
        <f>HEX2DEC(D292)</f>
        <v>0</v>
      </c>
      <c r="F292" s="2"/>
      <c r="G292" s="24">
        <v>276</v>
      </c>
    </row>
    <row r="293" spans="1:7" x14ac:dyDescent="0.25">
      <c r="A293" s="1">
        <v>275</v>
      </c>
      <c r="C293" s="2" t="str">
        <v>0x00</v>
      </c>
      <c r="F293" s="2"/>
      <c r="G293" s="24">
        <v>277</v>
      </c>
    </row>
    <row r="294" spans="1:7" x14ac:dyDescent="0.25">
      <c r="A294" s="1">
        <v>276</v>
      </c>
      <c r="B294" s="2">
        <v>1016</v>
      </c>
      <c r="C294" s="2" t="str">
        <v>0x00</v>
      </c>
      <c r="D294" s="2" t="str">
        <f>CONCATENATE(MID(C294,3,2),MID(C295,3,2))</f>
        <v>0000</v>
      </c>
      <c r="E294" s="2">
        <f>HEX2DEC(D294)</f>
        <v>0</v>
      </c>
      <c r="F294" s="2"/>
      <c r="G294" s="24">
        <v>278</v>
      </c>
    </row>
    <row r="295" spans="1:7" x14ac:dyDescent="0.25">
      <c r="A295" s="1">
        <v>277</v>
      </c>
      <c r="C295" s="2" t="str">
        <v>0x00</v>
      </c>
      <c r="F295" s="2"/>
      <c r="G295" s="24">
        <v>279</v>
      </c>
    </row>
    <row r="296" spans="1:7" x14ac:dyDescent="0.25">
      <c r="A296" s="1">
        <v>278</v>
      </c>
      <c r="B296" s="2">
        <v>1017</v>
      </c>
      <c r="C296" s="2" t="str">
        <v>0xFC</v>
      </c>
      <c r="D296" s="2" t="str">
        <f>CONCATENATE(MID(C296,3,2),MID(C297,3,2))</f>
        <v>FCFF</v>
      </c>
      <c r="E296" s="2">
        <f>HEX2DEC(D296)</f>
        <v>64767</v>
      </c>
      <c r="F296" s="2"/>
      <c r="G296" s="24">
        <v>280</v>
      </c>
    </row>
    <row r="297" spans="1:7" x14ac:dyDescent="0.25">
      <c r="A297" s="1">
        <v>279</v>
      </c>
      <c r="C297" s="2" t="str">
        <v>0xFF</v>
      </c>
      <c r="F297" s="2"/>
      <c r="G297" s="24">
        <v>281</v>
      </c>
    </row>
    <row r="298" spans="1:7" x14ac:dyDescent="0.25">
      <c r="A298" s="1">
        <v>280</v>
      </c>
      <c r="B298" s="2">
        <v>1018</v>
      </c>
      <c r="C298" s="2" t="str">
        <v>0xFD</v>
      </c>
      <c r="D298" s="2" t="str">
        <f>CONCATENATE(MID(C298,3,2),MID(C299,3,2))</f>
        <v>FD4B</v>
      </c>
      <c r="E298" s="2">
        <f>HEX2DEC(D298)</f>
        <v>64843</v>
      </c>
      <c r="F298" s="2"/>
      <c r="G298" s="24">
        <v>282</v>
      </c>
    </row>
    <row r="299" spans="1:7" x14ac:dyDescent="0.25">
      <c r="A299" s="1">
        <v>281</v>
      </c>
      <c r="C299" s="2" t="str">
        <v>0x4B</v>
      </c>
      <c r="F299" s="2"/>
      <c r="G299" s="24">
        <v>283</v>
      </c>
    </row>
    <row r="300" spans="1:7" x14ac:dyDescent="0.25">
      <c r="A300" s="1">
        <v>282</v>
      </c>
      <c r="B300" s="2">
        <v>1019</v>
      </c>
      <c r="C300" s="2" t="str">
        <v>0x05</v>
      </c>
      <c r="D300" s="2" t="str">
        <f>CONCATENATE(MID(C300,3,2),MID(C301,3,2))</f>
        <v>05A7</v>
      </c>
      <c r="E300" s="2">
        <f>HEX2DEC(D300)</f>
        <v>1447</v>
      </c>
      <c r="F300" s="2"/>
      <c r="G300" s="24">
        <v>284</v>
      </c>
    </row>
    <row r="301" spans="1:7" x14ac:dyDescent="0.25">
      <c r="A301" s="1">
        <v>283</v>
      </c>
      <c r="C301" s="2" t="str">
        <v>0xA7</v>
      </c>
      <c r="F301" s="2"/>
      <c r="G301" s="24">
        <v>285</v>
      </c>
    </row>
    <row r="302" spans="1:7" x14ac:dyDescent="0.25">
      <c r="A302" s="1">
        <v>284</v>
      </c>
      <c r="B302" s="2">
        <v>1020</v>
      </c>
      <c r="C302" s="2" t="str">
        <v>0x00</v>
      </c>
      <c r="D302" s="2" t="str">
        <f>CONCATENATE(MID(C302,3,2),MID(C303,3,2))</f>
        <v>0000</v>
      </c>
      <c r="E302" s="2">
        <f>HEX2DEC(D302)</f>
        <v>0</v>
      </c>
      <c r="F302" s="2"/>
      <c r="G302" s="24">
        <v>286</v>
      </c>
    </row>
    <row r="303" spans="1:7" x14ac:dyDescent="0.25">
      <c r="A303" s="1">
        <v>285</v>
      </c>
      <c r="C303" s="2" t="str">
        <v>0x00</v>
      </c>
      <c r="F303" s="2"/>
      <c r="G303" s="24">
        <v>287</v>
      </c>
    </row>
    <row r="304" spans="1:7" x14ac:dyDescent="0.25">
      <c r="A304" s="1">
        <v>286</v>
      </c>
      <c r="B304" s="2">
        <v>1021</v>
      </c>
      <c r="C304" s="2" t="str">
        <v>0x00</v>
      </c>
      <c r="D304" s="2" t="str">
        <f>CONCATENATE(MID(C304,3,2),MID(C305,3,2))</f>
        <v>0000</v>
      </c>
      <c r="E304" s="2">
        <f>HEX2DEC(D304)</f>
        <v>0</v>
      </c>
      <c r="F304" s="2"/>
      <c r="G304" s="24">
        <v>288</v>
      </c>
    </row>
    <row r="305" spans="1:7" x14ac:dyDescent="0.25">
      <c r="A305" s="1">
        <v>287</v>
      </c>
      <c r="C305" s="2" t="str">
        <v>0x00</v>
      </c>
      <c r="F305" s="2"/>
      <c r="G305" s="24">
        <v>289</v>
      </c>
    </row>
    <row r="306" spans="1:7" x14ac:dyDescent="0.25">
      <c r="A306" s="1">
        <v>288</v>
      </c>
      <c r="B306" s="2">
        <v>1022</v>
      </c>
      <c r="C306" s="2" t="str">
        <v>0x00</v>
      </c>
      <c r="D306" s="2" t="str">
        <f>CONCATENATE(MID(C306,3,2),MID(C307,3,2))</f>
        <v>0000</v>
      </c>
      <c r="E306" s="2">
        <f>HEX2DEC(D306)</f>
        <v>0</v>
      </c>
      <c r="F306" s="2"/>
      <c r="G306" s="24">
        <v>290</v>
      </c>
    </row>
    <row r="307" spans="1:7" x14ac:dyDescent="0.25">
      <c r="A307" s="1">
        <v>289</v>
      </c>
      <c r="C307" s="2" t="str">
        <v>0x00</v>
      </c>
      <c r="F307" s="2"/>
      <c r="G307" s="24">
        <v>291</v>
      </c>
    </row>
    <row r="308" spans="1:7" x14ac:dyDescent="0.25">
      <c r="A308" s="1">
        <v>290</v>
      </c>
      <c r="B308" s="2">
        <v>1023</v>
      </c>
      <c r="C308" s="2" t="str">
        <v>0x00</v>
      </c>
      <c r="D308" s="2" t="str">
        <f>CONCATENATE(MID(C308,3,2),MID(C309,3,2))</f>
        <v>0000</v>
      </c>
      <c r="E308" s="2">
        <f>HEX2DEC(D308)</f>
        <v>0</v>
      </c>
      <c r="F308" s="2"/>
      <c r="G308" s="24">
        <v>292</v>
      </c>
    </row>
    <row r="309" spans="1:7" x14ac:dyDescent="0.25">
      <c r="A309" s="1">
        <v>291</v>
      </c>
      <c r="C309" s="2" t="str">
        <v>0x00</v>
      </c>
      <c r="F309" s="2"/>
      <c r="G309" s="24">
        <v>293</v>
      </c>
    </row>
    <row r="310" spans="1:7" x14ac:dyDescent="0.25">
      <c r="A310" s="1">
        <v>292</v>
      </c>
      <c r="B310" s="2">
        <v>1024</v>
      </c>
      <c r="C310" s="2" t="str">
        <v>0x00</v>
      </c>
      <c r="D310" s="2" t="str">
        <f>CONCATENATE(MID(C310,3,2),MID(C311,3,2))</f>
        <v>0064</v>
      </c>
      <c r="E310" s="2">
        <f>HEX2DEC(D310)</f>
        <v>100</v>
      </c>
      <c r="F310" s="2"/>
      <c r="G310" s="24">
        <v>294</v>
      </c>
    </row>
    <row r="311" spans="1:7" x14ac:dyDescent="0.25">
      <c r="A311" s="1">
        <v>293</v>
      </c>
      <c r="C311" s="2" t="str">
        <v>0x64</v>
      </c>
      <c r="F311" s="2"/>
      <c r="G311" s="24">
        <v>295</v>
      </c>
    </row>
    <row r="312" spans="1:7" x14ac:dyDescent="0.25">
      <c r="A312" s="1">
        <v>294</v>
      </c>
      <c r="B312" s="2">
        <v>1025</v>
      </c>
      <c r="C312" s="2" t="str">
        <v>0x00</v>
      </c>
      <c r="D312" s="2" t="str">
        <f>CONCATENATE(MID(C312,3,2),MID(C313,3,2))</f>
        <v>00CE</v>
      </c>
      <c r="E312" s="2">
        <f>HEX2DEC(D312)</f>
        <v>206</v>
      </c>
      <c r="F312" s="2"/>
      <c r="G312" s="24">
        <v>296</v>
      </c>
    </row>
    <row r="313" spans="1:7" x14ac:dyDescent="0.25">
      <c r="A313" s="1">
        <v>295</v>
      </c>
      <c r="C313" s="2" t="str">
        <v>0xCE</v>
      </c>
      <c r="F313" s="2"/>
      <c r="G313" s="24">
        <v>297</v>
      </c>
    </row>
    <row r="314" spans="1:7" x14ac:dyDescent="0.25">
      <c r="A314" s="1">
        <v>296</v>
      </c>
      <c r="B314" s="2">
        <v>1026</v>
      </c>
      <c r="C314" s="2" t="str">
        <v>0x01</v>
      </c>
      <c r="D314" s="2" t="str">
        <f>CONCATENATE(MID(C314,3,2),MID(C315,3,2))</f>
        <v>0131</v>
      </c>
      <c r="E314" s="2">
        <f>HEX2DEC(D314)</f>
        <v>305</v>
      </c>
      <c r="F314" s="2"/>
      <c r="G314" s="24">
        <v>298</v>
      </c>
    </row>
    <row r="315" spans="1:7" x14ac:dyDescent="0.25">
      <c r="A315" s="1">
        <v>297</v>
      </c>
      <c r="C315" s="2" t="str">
        <v>0x31</v>
      </c>
      <c r="F315" s="2"/>
      <c r="G315" s="24">
        <v>299</v>
      </c>
    </row>
    <row r="316" spans="1:7" x14ac:dyDescent="0.25">
      <c r="A316" s="1">
        <v>298</v>
      </c>
      <c r="B316" s="2">
        <v>1027</v>
      </c>
      <c r="C316" s="2" t="str">
        <v>0x09</v>
      </c>
      <c r="D316" s="2" t="str">
        <f>CONCATENATE(MID(C316,3,2),MID(C317,3,2))</f>
        <v>0987</v>
      </c>
      <c r="E316" s="2">
        <f>HEX2DEC(D316)</f>
        <v>2439</v>
      </c>
      <c r="F316" s="2"/>
      <c r="G316" s="24">
        <v>300</v>
      </c>
    </row>
    <row r="317" spans="1:7" x14ac:dyDescent="0.25">
      <c r="A317" s="1">
        <v>299</v>
      </c>
      <c r="C317" s="2" t="str">
        <v>0x87</v>
      </c>
      <c r="F317" s="2"/>
      <c r="G317" s="24">
        <v>301</v>
      </c>
    </row>
    <row r="318" spans="1:7" x14ac:dyDescent="0.25">
      <c r="A318" s="1">
        <v>300</v>
      </c>
      <c r="B318" s="2">
        <v>1028</v>
      </c>
      <c r="C318" s="2" t="str">
        <v>0x00</v>
      </c>
      <c r="D318" s="2" t="str">
        <f>CONCATENATE(MID(C318,3,2),MID(C319,3,2))</f>
        <v>0000</v>
      </c>
      <c r="E318" s="2">
        <f>HEX2DEC(D318)</f>
        <v>0</v>
      </c>
      <c r="F318" s="2"/>
      <c r="G318" s="24">
        <v>302</v>
      </c>
    </row>
    <row r="319" spans="1:7" x14ac:dyDescent="0.25">
      <c r="A319" s="1">
        <v>301</v>
      </c>
      <c r="C319" s="2" t="str">
        <v>0x00</v>
      </c>
      <c r="F319" s="2"/>
      <c r="G319" s="24">
        <v>303</v>
      </c>
    </row>
    <row r="320" spans="1:7" x14ac:dyDescent="0.25">
      <c r="A320" s="1">
        <v>302</v>
      </c>
      <c r="B320" s="2">
        <v>1029</v>
      </c>
      <c r="C320" s="2" t="str">
        <v>0x00</v>
      </c>
      <c r="D320" s="2" t="str">
        <f>CONCATENATE(MID(C320,3,2),MID(C321,3,2))</f>
        <v>0000</v>
      </c>
      <c r="E320" s="2">
        <f>HEX2DEC(D320)</f>
        <v>0</v>
      </c>
      <c r="F320" s="2"/>
      <c r="G320" s="24">
        <v>304</v>
      </c>
    </row>
    <row r="321" spans="1:7" x14ac:dyDescent="0.25">
      <c r="A321" s="1">
        <v>303</v>
      </c>
      <c r="C321" s="2" t="str">
        <v>0x00</v>
      </c>
      <c r="F321" s="2"/>
      <c r="G321" s="24">
        <v>305</v>
      </c>
    </row>
    <row r="322" spans="1:7" x14ac:dyDescent="0.25">
      <c r="A322" s="1">
        <v>304</v>
      </c>
      <c r="B322" s="2">
        <v>1030</v>
      </c>
      <c r="C322" s="2" t="str">
        <v>0x00</v>
      </c>
      <c r="D322" s="2" t="str">
        <f>CONCATENATE(MID(C322,3,2),MID(C323,3,2))</f>
        <v>0064</v>
      </c>
      <c r="E322" s="2">
        <f>HEX2DEC(D322)</f>
        <v>100</v>
      </c>
      <c r="F322" s="2"/>
      <c r="G322" s="24">
        <v>306</v>
      </c>
    </row>
    <row r="323" spans="1:7" x14ac:dyDescent="0.25">
      <c r="A323" s="1">
        <v>305</v>
      </c>
      <c r="C323" s="2" t="str">
        <v>0x64</v>
      </c>
      <c r="F323" s="2"/>
      <c r="G323" s="24">
        <v>307</v>
      </c>
    </row>
    <row r="324" spans="1:7" x14ac:dyDescent="0.25">
      <c r="A324" s="1">
        <v>306</v>
      </c>
      <c r="B324" s="2">
        <v>1031</v>
      </c>
      <c r="C324" s="2" t="str">
        <v>0x00</v>
      </c>
      <c r="D324" s="2" t="str">
        <f>CONCATENATE(MID(C324,3,2),MID(C325,3,2))</f>
        <v>0000</v>
      </c>
      <c r="E324" s="2">
        <f>HEX2DEC(D324)</f>
        <v>0</v>
      </c>
      <c r="F324" s="2"/>
      <c r="G324" s="24">
        <v>308</v>
      </c>
    </row>
    <row r="325" spans="1:7" x14ac:dyDescent="0.25">
      <c r="A325" s="1">
        <v>307</v>
      </c>
      <c r="C325" s="2" t="str">
        <v>0x00</v>
      </c>
      <c r="F325" s="2"/>
      <c r="G325" s="24">
        <v>309</v>
      </c>
    </row>
    <row r="326" spans="1:7" x14ac:dyDescent="0.25">
      <c r="A326" s="1">
        <v>308</v>
      </c>
      <c r="B326" s="2">
        <v>1032</v>
      </c>
      <c r="C326" s="2" t="str">
        <v>0x7C</v>
      </c>
      <c r="D326" s="2" t="str">
        <f>CONCATENATE(MID(C326,3,2),MID(C327,3,2))</f>
        <v>7C9C</v>
      </c>
      <c r="E326" s="2">
        <f>HEX2DEC(D326)</f>
        <v>31900</v>
      </c>
      <c r="F326" s="2"/>
      <c r="G326" s="24">
        <v>310</v>
      </c>
    </row>
    <row r="327" spans="1:7" x14ac:dyDescent="0.25">
      <c r="A327" s="1">
        <v>309</v>
      </c>
      <c r="C327" s="2" t="str">
        <v>0x9C</v>
      </c>
      <c r="F327" s="2"/>
      <c r="G327" s="24">
        <v>311</v>
      </c>
    </row>
    <row r="328" spans="1:7" x14ac:dyDescent="0.25">
      <c r="A328" s="1">
        <v>310</v>
      </c>
      <c r="B328" s="2">
        <v>1033</v>
      </c>
      <c r="C328" s="2" t="str">
        <v>0x00</v>
      </c>
      <c r="D328" s="2" t="str">
        <f>CONCATENATE(MID(C328,3,2),MID(C329,3,2))</f>
        <v>0000</v>
      </c>
      <c r="E328" s="2">
        <f>HEX2DEC(D328)</f>
        <v>0</v>
      </c>
      <c r="F328" s="2"/>
      <c r="G328" s="24">
        <v>312</v>
      </c>
    </row>
    <row r="329" spans="1:7" x14ac:dyDescent="0.25">
      <c r="A329" s="1">
        <v>311</v>
      </c>
      <c r="C329" s="2" t="str">
        <v>0x00</v>
      </c>
      <c r="F329" s="2"/>
      <c r="G329" s="24">
        <v>313</v>
      </c>
    </row>
    <row r="330" spans="1:7" x14ac:dyDescent="0.25">
      <c r="A330" s="1">
        <v>312</v>
      </c>
      <c r="B330" s="2">
        <v>1034</v>
      </c>
      <c r="C330" s="2" t="str">
        <v>0x03</v>
      </c>
      <c r="D330" s="2" t="str">
        <f>CONCATENATE(MID(C330,3,2),MID(C331,3,2))</f>
        <v>03CF</v>
      </c>
      <c r="E330" s="2">
        <f>HEX2DEC(D330)</f>
        <v>975</v>
      </c>
      <c r="F330" s="2"/>
      <c r="G330" s="24">
        <v>314</v>
      </c>
    </row>
    <row r="331" spans="1:7" x14ac:dyDescent="0.25">
      <c r="A331" s="1">
        <v>313</v>
      </c>
      <c r="C331" s="2" t="str">
        <v>0xCF</v>
      </c>
      <c r="F331" s="2"/>
      <c r="G331" s="24">
        <v>315</v>
      </c>
    </row>
    <row r="332" spans="1:7" x14ac:dyDescent="0.25">
      <c r="A332" s="1">
        <v>314</v>
      </c>
      <c r="B332" s="2">
        <v>1035</v>
      </c>
      <c r="C332" s="2" t="str">
        <v>0x03</v>
      </c>
      <c r="D332" s="2" t="str">
        <f>CONCATENATE(MID(C332,3,2),MID(C333,3,2))</f>
        <v>03E6</v>
      </c>
      <c r="E332" s="2">
        <f>HEX2DEC(D332)</f>
        <v>998</v>
      </c>
      <c r="F332" s="2"/>
      <c r="G332" s="24">
        <v>316</v>
      </c>
    </row>
    <row r="333" spans="1:7" x14ac:dyDescent="0.25">
      <c r="A333" s="1">
        <v>315</v>
      </c>
      <c r="C333" s="2" t="str">
        <v>0xE6</v>
      </c>
      <c r="F333" s="2"/>
      <c r="G333" s="24">
        <v>317</v>
      </c>
    </row>
    <row r="334" spans="1:7" x14ac:dyDescent="0.25">
      <c r="A334" s="1">
        <v>316</v>
      </c>
      <c r="B334" s="2">
        <v>1036</v>
      </c>
      <c r="C334" s="2" t="str">
        <v>0x03</v>
      </c>
      <c r="D334" s="2" t="str">
        <f>CONCATENATE(MID(C334,3,2),MID(C335,3,2))</f>
        <v>03DF</v>
      </c>
      <c r="E334" s="2">
        <f>HEX2DEC(D334)</f>
        <v>991</v>
      </c>
      <c r="F334" s="2"/>
      <c r="G334" s="24">
        <v>318</v>
      </c>
    </row>
    <row r="335" spans="1:7" x14ac:dyDescent="0.25">
      <c r="A335" s="1">
        <v>317</v>
      </c>
      <c r="C335" s="2" t="str">
        <v>0xDF</v>
      </c>
      <c r="F335" s="2"/>
      <c r="G335" s="24">
        <v>319</v>
      </c>
    </row>
    <row r="336" spans="1:7" x14ac:dyDescent="0.25">
      <c r="A336" s="1">
        <v>318</v>
      </c>
      <c r="B336" s="2">
        <v>1037</v>
      </c>
      <c r="C336" s="2" t="str">
        <v>0x00</v>
      </c>
      <c r="D336" s="17" t="str">
        <f>CONCATENATE(MID(C336,3,2),MID(C337,3,2))</f>
        <v>0000</v>
      </c>
      <c r="E336" s="17">
        <f>HEX2DEC(D336)</f>
        <v>0</v>
      </c>
      <c r="F336" s="2"/>
      <c r="G336" s="24">
        <v>320</v>
      </c>
    </row>
    <row r="337" spans="1:7" x14ac:dyDescent="0.25">
      <c r="A337" s="1">
        <v>319</v>
      </c>
      <c r="C337" s="2" t="str">
        <v>0x00</v>
      </c>
      <c r="F337" s="2"/>
      <c r="G337" s="24">
        <v>321</v>
      </c>
    </row>
    <row r="338" spans="1:7" x14ac:dyDescent="0.25">
      <c r="A338" s="1">
        <v>320</v>
      </c>
      <c r="B338" s="2">
        <v>1038</v>
      </c>
      <c r="C338" s="2" t="str">
        <v>0x7C</v>
      </c>
      <c r="D338" s="2" t="str">
        <f>CONCATENATE(MID(C338,3,2),MID(C339,3,2))</f>
        <v>7C9C</v>
      </c>
      <c r="E338" s="2">
        <f>HEX2DEC(D338)</f>
        <v>31900</v>
      </c>
      <c r="F338" s="2"/>
      <c r="G338" s="24">
        <v>322</v>
      </c>
    </row>
    <row r="339" spans="1:7" x14ac:dyDescent="0.25">
      <c r="A339" s="1">
        <v>321</v>
      </c>
      <c r="C339" s="2" t="str">
        <v>0x9C</v>
      </c>
      <c r="F339" s="2"/>
      <c r="G339" s="24">
        <v>323</v>
      </c>
    </row>
    <row r="340" spans="1:7" x14ac:dyDescent="0.25">
      <c r="A340" s="1">
        <v>322</v>
      </c>
      <c r="B340" s="2">
        <v>1039</v>
      </c>
      <c r="C340" s="2" t="str">
        <v>0x00</v>
      </c>
      <c r="D340" s="2" t="str">
        <f>CONCATENATE(MID(C340,3,2),MID(C341,3,2))</f>
        <v>0000</v>
      </c>
      <c r="E340" s="2">
        <f>HEX2DEC(D340)</f>
        <v>0</v>
      </c>
      <c r="F340" s="2"/>
      <c r="G340" s="24">
        <v>324</v>
      </c>
    </row>
    <row r="341" spans="1:7" x14ac:dyDescent="0.25">
      <c r="A341" s="1">
        <v>323</v>
      </c>
      <c r="C341" s="2" t="str">
        <v>0x00</v>
      </c>
      <c r="F341" s="2"/>
      <c r="G341" s="24">
        <v>325</v>
      </c>
    </row>
    <row r="342" spans="1:7" x14ac:dyDescent="0.25">
      <c r="A342" s="1">
        <v>324</v>
      </c>
      <c r="B342" s="2">
        <v>1040</v>
      </c>
      <c r="C342" s="2" t="str">
        <v>0x00</v>
      </c>
      <c r="D342" s="2" t="str">
        <f>CONCATENATE(MID(C342,3,2),MID(C343,3,2))</f>
        <v>00D4</v>
      </c>
      <c r="E342" s="2">
        <f>HEX2DEC(D342)</f>
        <v>212</v>
      </c>
      <c r="F342" s="2"/>
      <c r="G342" s="24">
        <v>326</v>
      </c>
    </row>
    <row r="343" spans="1:7" x14ac:dyDescent="0.25">
      <c r="A343" s="1">
        <v>325</v>
      </c>
      <c r="C343" s="2" t="str">
        <v>0xD4</v>
      </c>
      <c r="F343" s="2"/>
      <c r="G343" s="24">
        <v>327</v>
      </c>
    </row>
    <row r="344" spans="1:7" x14ac:dyDescent="0.25">
      <c r="A344" s="1">
        <v>326</v>
      </c>
      <c r="B344" s="2">
        <v>1041</v>
      </c>
      <c r="C344" s="2" t="str">
        <v>0x00</v>
      </c>
      <c r="D344" s="2" t="str">
        <f>CONCATENATE(MID(C344,3,2),MID(C345,3,2))</f>
        <v>0006</v>
      </c>
      <c r="E344" s="2">
        <f>HEX2DEC(D344)</f>
        <v>6</v>
      </c>
      <c r="F344" s="2"/>
      <c r="G344" s="24">
        <v>328</v>
      </c>
    </row>
    <row r="345" spans="1:7" x14ac:dyDescent="0.25">
      <c r="A345" s="1">
        <v>327</v>
      </c>
      <c r="C345" s="2" t="str">
        <v>0x06</v>
      </c>
      <c r="F345" s="2"/>
      <c r="G345" s="24">
        <v>329</v>
      </c>
    </row>
    <row r="346" spans="1:7" x14ac:dyDescent="0.25">
      <c r="A346" s="1">
        <v>328</v>
      </c>
      <c r="B346" s="2">
        <v>1042</v>
      </c>
      <c r="C346" s="2" t="str">
        <v>0x1C</v>
      </c>
      <c r="D346" s="2" t="str">
        <f>CONCATENATE(MID(C346,3,2),MID(C347,3,2))</f>
        <v>1C5E</v>
      </c>
      <c r="E346" s="2">
        <f>HEX2DEC(D346)</f>
        <v>7262</v>
      </c>
      <c r="F346" s="2"/>
      <c r="G346" s="24">
        <v>330</v>
      </c>
    </row>
    <row r="347" spans="1:7" x14ac:dyDescent="0.25">
      <c r="A347" s="1">
        <v>329</v>
      </c>
      <c r="C347" s="2" t="str">
        <v>0x5E</v>
      </c>
      <c r="F347" s="2"/>
      <c r="G347" s="24">
        <v>331</v>
      </c>
    </row>
    <row r="348" spans="1:7" x14ac:dyDescent="0.25">
      <c r="A348" s="1">
        <v>330</v>
      </c>
      <c r="B348" s="2">
        <v>1043</v>
      </c>
      <c r="C348" s="2" t="str">
        <v>0x00</v>
      </c>
      <c r="D348" s="2" t="str">
        <f>CONCATENATE(MID(C348,3,2),MID(C349,3,2))</f>
        <v>00FA</v>
      </c>
      <c r="E348" s="2">
        <f>HEX2DEC(D348)</f>
        <v>250</v>
      </c>
      <c r="F348" s="2"/>
      <c r="G348" s="24">
        <v>332</v>
      </c>
    </row>
    <row r="349" spans="1:7" x14ac:dyDescent="0.25">
      <c r="A349" s="1">
        <v>331</v>
      </c>
      <c r="C349" s="2" t="str">
        <v>0xFA</v>
      </c>
      <c r="F349" s="2"/>
      <c r="G349" s="24">
        <v>333</v>
      </c>
    </row>
    <row r="350" spans="1:7" x14ac:dyDescent="0.25">
      <c r="A350" s="1">
        <v>332</v>
      </c>
      <c r="B350" s="2">
        <v>1044</v>
      </c>
      <c r="C350" s="2" t="str">
        <v>0x00</v>
      </c>
      <c r="D350" s="2" t="str">
        <f>CONCATENATE(MID(C350,3,2),MID(C351,3,2))</f>
        <v>0000</v>
      </c>
      <c r="E350" s="2">
        <f>HEX2DEC(D350)</f>
        <v>0</v>
      </c>
      <c r="F350" s="2"/>
      <c r="G350" s="24">
        <v>334</v>
      </c>
    </row>
    <row r="351" spans="1:7" x14ac:dyDescent="0.25">
      <c r="A351" s="1">
        <v>333</v>
      </c>
      <c r="C351" s="2" t="str">
        <v>0x00</v>
      </c>
      <c r="F351" s="2"/>
      <c r="G351" s="24">
        <v>335</v>
      </c>
    </row>
    <row r="352" spans="1:7" x14ac:dyDescent="0.25">
      <c r="A352" s="1">
        <v>334</v>
      </c>
      <c r="B352" s="2">
        <v>1045</v>
      </c>
      <c r="C352" s="2" t="str">
        <v>0x00</v>
      </c>
      <c r="D352" s="2" t="str">
        <f>CONCATENATE(MID(C352,3,2),MID(C353,3,2))</f>
        <v>005A</v>
      </c>
      <c r="E352" s="2">
        <f>HEX2DEC(D352)</f>
        <v>90</v>
      </c>
      <c r="F352" s="2"/>
      <c r="G352" s="24">
        <v>336</v>
      </c>
    </row>
    <row r="353" spans="1:7" x14ac:dyDescent="0.25">
      <c r="A353" s="1">
        <v>335</v>
      </c>
      <c r="C353" s="2" t="str">
        <v>0x5A</v>
      </c>
      <c r="F353" s="2"/>
      <c r="G353" s="24">
        <v>337</v>
      </c>
    </row>
    <row r="354" spans="1:7" x14ac:dyDescent="0.25">
      <c r="A354" s="1">
        <v>336</v>
      </c>
      <c r="B354" s="2">
        <v>1046</v>
      </c>
      <c r="C354" s="2" t="str">
        <v>0x00</v>
      </c>
      <c r="D354" s="2" t="str">
        <f>CONCATENATE(MID(C354,3,2),MID(C355,3,2))</f>
        <v>0000</v>
      </c>
      <c r="E354" s="2">
        <f>HEX2DEC(D354)</f>
        <v>0</v>
      </c>
      <c r="F354" s="2"/>
      <c r="G354" s="24">
        <v>338</v>
      </c>
    </row>
    <row r="355" spans="1:7" x14ac:dyDescent="0.25">
      <c r="A355" s="1">
        <v>337</v>
      </c>
      <c r="C355" s="2" t="str">
        <v>0x00</v>
      </c>
      <c r="F355" s="2"/>
      <c r="G355" s="24">
        <v>339</v>
      </c>
    </row>
    <row r="356" spans="1:7" x14ac:dyDescent="0.25">
      <c r="A356" s="1">
        <v>338</v>
      </c>
      <c r="B356" s="2">
        <v>1047</v>
      </c>
      <c r="C356" s="2" t="str">
        <v>0x07</v>
      </c>
      <c r="D356" s="2" t="str">
        <f>CONCATENATE(MID(C356,3,2),MID(C357,3,2))</f>
        <v>0791</v>
      </c>
      <c r="E356" s="2">
        <f>HEX2DEC(D356)</f>
        <v>1937</v>
      </c>
      <c r="F356" s="2"/>
      <c r="G356" s="24">
        <v>340</v>
      </c>
    </row>
    <row r="357" spans="1:7" x14ac:dyDescent="0.25">
      <c r="A357" s="1">
        <v>339</v>
      </c>
      <c r="C357" s="2" t="str">
        <v>0x91</v>
      </c>
      <c r="F357" s="2"/>
      <c r="G357" s="24">
        <v>341</v>
      </c>
    </row>
    <row r="358" spans="1:7" x14ac:dyDescent="0.25">
      <c r="A358" s="1">
        <v>340</v>
      </c>
      <c r="B358" s="2">
        <v>1048</v>
      </c>
      <c r="C358" s="2" t="str">
        <v>0x00</v>
      </c>
      <c r="D358" s="2" t="str">
        <f>CONCATENATE(MID(C358,3,2),MID(C359,3,2))</f>
        <v>0000</v>
      </c>
      <c r="E358" s="2">
        <f>HEX2DEC(D358)</f>
        <v>0</v>
      </c>
      <c r="F358" s="2"/>
      <c r="G358" s="24">
        <v>342</v>
      </c>
    </row>
    <row r="359" spans="1:7" x14ac:dyDescent="0.25">
      <c r="A359" s="1">
        <v>341</v>
      </c>
      <c r="C359" s="2" t="str">
        <v>0x00</v>
      </c>
      <c r="F359" s="2"/>
      <c r="G359" s="24">
        <v>343</v>
      </c>
    </row>
    <row r="360" spans="1:7" x14ac:dyDescent="0.25">
      <c r="A360" s="1">
        <v>342</v>
      </c>
      <c r="B360" s="2">
        <v>1049</v>
      </c>
      <c r="C360" s="2" t="str">
        <v>0x00</v>
      </c>
      <c r="D360" s="2" t="str">
        <f>CONCATENATE(MID(C360,3,2),MID(C361,3,2))</f>
        <v>0000</v>
      </c>
      <c r="E360" s="2">
        <f>HEX2DEC(D360)</f>
        <v>0</v>
      </c>
      <c r="F360" s="2"/>
      <c r="G360" s="24">
        <v>344</v>
      </c>
    </row>
    <row r="361" spans="1:7" x14ac:dyDescent="0.25">
      <c r="A361" s="1">
        <v>343</v>
      </c>
      <c r="C361" s="2" t="str">
        <v>0x00</v>
      </c>
      <c r="F361" s="2"/>
      <c r="G361" s="24">
        <v>345</v>
      </c>
    </row>
    <row r="362" spans="1:7" x14ac:dyDescent="0.25">
      <c r="A362" s="1">
        <v>344</v>
      </c>
      <c r="B362" s="2">
        <v>1050</v>
      </c>
      <c r="C362" s="2" t="str">
        <v>0x00</v>
      </c>
      <c r="D362" s="2" t="str">
        <f>CONCATENATE(MID(C362,3,2),MID(C363,3,2))</f>
        <v>0000</v>
      </c>
      <c r="E362" s="2">
        <f>HEX2DEC(D362)</f>
        <v>0</v>
      </c>
      <c r="F362" s="2"/>
      <c r="G362" s="24">
        <v>346</v>
      </c>
    </row>
    <row r="363" spans="1:7" x14ac:dyDescent="0.25">
      <c r="A363" s="1">
        <v>345</v>
      </c>
      <c r="C363" s="2" t="str">
        <v>0x00</v>
      </c>
      <c r="F363" s="2"/>
      <c r="G363" s="24">
        <v>347</v>
      </c>
    </row>
    <row r="364" spans="1:7" x14ac:dyDescent="0.25">
      <c r="A364" s="1">
        <v>346</v>
      </c>
      <c r="B364" s="2">
        <v>1051</v>
      </c>
      <c r="C364" s="2" t="str">
        <v>0x00</v>
      </c>
      <c r="D364" s="2" t="str">
        <f>CONCATENATE(MID(C364,3,2),MID(C365,3,2))</f>
        <v>000A</v>
      </c>
      <c r="E364" s="2">
        <f>HEX2DEC(D364)</f>
        <v>10</v>
      </c>
      <c r="F364" s="2"/>
      <c r="G364" s="24">
        <v>348</v>
      </c>
    </row>
    <row r="365" spans="1:7" x14ac:dyDescent="0.25">
      <c r="A365" s="1">
        <v>347</v>
      </c>
      <c r="C365" s="2" t="str">
        <v>0x0A</v>
      </c>
      <c r="F365" s="2"/>
      <c r="G365" s="24">
        <v>349</v>
      </c>
    </row>
    <row r="366" spans="1:7" x14ac:dyDescent="0.25">
      <c r="A366" s="1">
        <v>348</v>
      </c>
      <c r="B366" s="2">
        <v>1052</v>
      </c>
      <c r="C366" s="2" t="str">
        <v>0x00</v>
      </c>
      <c r="D366" s="2" t="str">
        <f>CONCATENATE(MID(C366,3,2),MID(C367,3,2))</f>
        <v>0000</v>
      </c>
      <c r="E366" s="2">
        <f>HEX2DEC(D366)</f>
        <v>0</v>
      </c>
      <c r="F366" s="2"/>
      <c r="G366" s="24">
        <v>350</v>
      </c>
    </row>
    <row r="367" spans="1:7" x14ac:dyDescent="0.25">
      <c r="A367" s="1">
        <v>349</v>
      </c>
      <c r="C367" s="2" t="str">
        <v>0x00</v>
      </c>
      <c r="F367" s="2"/>
      <c r="G367" s="24">
        <v>351</v>
      </c>
    </row>
    <row r="368" spans="1:7" x14ac:dyDescent="0.25">
      <c r="A368" s="1">
        <v>350</v>
      </c>
      <c r="B368" s="2">
        <v>1053</v>
      </c>
      <c r="C368" s="2" t="str">
        <v>0x00</v>
      </c>
      <c r="D368" s="2" t="str">
        <f>CONCATENATE(MID(C368,3,2),MID(C369,3,2))</f>
        <v>0007</v>
      </c>
      <c r="E368" s="2">
        <f>HEX2DEC(D368)</f>
        <v>7</v>
      </c>
      <c r="F368" s="2"/>
      <c r="G368" s="24">
        <v>352</v>
      </c>
    </row>
    <row r="369" spans="1:8" x14ac:dyDescent="0.25">
      <c r="A369" s="1">
        <v>351</v>
      </c>
      <c r="C369" s="2" t="str">
        <v>0x07</v>
      </c>
      <c r="F369" s="2"/>
      <c r="G369" s="24">
        <v>353</v>
      </c>
    </row>
    <row r="370" spans="1:8" x14ac:dyDescent="0.25">
      <c r="A370" s="8">
        <v>352</v>
      </c>
      <c r="B370" s="9">
        <v>1054</v>
      </c>
      <c r="C370" s="9" t="str">
        <v>0x00</v>
      </c>
      <c r="D370" s="9" t="str">
        <f>CONCATENATE(MID(C370,3,2),MID(C371,3,2))</f>
        <v>0000</v>
      </c>
      <c r="E370" s="9">
        <f>HEX2DEC(D370)</f>
        <v>0</v>
      </c>
      <c r="F370" s="28" t="s">
        <v>82</v>
      </c>
      <c r="G370" s="18">
        <v>354</v>
      </c>
      <c r="H370" s="10"/>
    </row>
    <row r="371" spans="1:8" x14ac:dyDescent="0.25">
      <c r="A371" s="1">
        <v>353</v>
      </c>
      <c r="C371" s="2" t="str">
        <v>0x00</v>
      </c>
      <c r="F371" s="29"/>
      <c r="G371" s="23">
        <v>355</v>
      </c>
    </row>
    <row r="372" spans="1:8" x14ac:dyDescent="0.25">
      <c r="A372" s="20">
        <v>354</v>
      </c>
      <c r="B372" s="21">
        <v>1055</v>
      </c>
      <c r="C372" s="21" t="str">
        <v>0x01</v>
      </c>
      <c r="D372" s="21" t="str">
        <f>CONCATENATE(MID(C372,3,2),MID(C373,3,2))</f>
        <v>017C</v>
      </c>
      <c r="E372" s="21">
        <f>HEX2DEC(D372)</f>
        <v>380</v>
      </c>
      <c r="F372" s="30" t="s">
        <v>81</v>
      </c>
      <c r="G372" s="18">
        <v>356</v>
      </c>
      <c r="H372" s="10"/>
    </row>
    <row r="373" spans="1:8" x14ac:dyDescent="0.25">
      <c r="A373" s="1">
        <v>355</v>
      </c>
      <c r="C373" s="2" t="str">
        <v>0x7C</v>
      </c>
      <c r="F373" s="29"/>
      <c r="G373" s="23">
        <v>357</v>
      </c>
    </row>
    <row r="374" spans="1:8" x14ac:dyDescent="0.25">
      <c r="A374" s="1">
        <v>356</v>
      </c>
      <c r="B374" s="2">
        <v>1056</v>
      </c>
      <c r="C374" s="2" t="str">
        <v>0x00</v>
      </c>
      <c r="D374" s="2" t="str">
        <f>CONCATENATE(MID(C374,3,2),MID(C375,3,2))</f>
        <v>0000</v>
      </c>
      <c r="E374" s="2">
        <f>HEX2DEC(D374)</f>
        <v>0</v>
      </c>
      <c r="F374" s="29"/>
      <c r="G374" s="24">
        <v>358</v>
      </c>
    </row>
    <row r="375" spans="1:8" x14ac:dyDescent="0.25">
      <c r="A375" s="1">
        <v>357</v>
      </c>
      <c r="C375" s="2" t="str">
        <v>0x00</v>
      </c>
      <c r="F375" s="29"/>
      <c r="G375" s="24">
        <v>359</v>
      </c>
    </row>
    <row r="376" spans="1:8" x14ac:dyDescent="0.25">
      <c r="A376" s="1">
        <v>358</v>
      </c>
      <c r="B376" s="2">
        <v>1057</v>
      </c>
      <c r="C376" s="2" t="str">
        <v>0x00</v>
      </c>
      <c r="D376" s="2" t="str">
        <f>CONCATENATE(MID(C376,3,2),MID(C377,3,2))</f>
        <v>0011</v>
      </c>
      <c r="E376" s="2">
        <f>HEX2DEC(D376)</f>
        <v>17</v>
      </c>
      <c r="F376" s="29"/>
      <c r="G376" s="24">
        <v>360</v>
      </c>
    </row>
    <row r="377" spans="1:8" x14ac:dyDescent="0.25">
      <c r="A377" s="1">
        <v>359</v>
      </c>
      <c r="C377" s="2" t="str">
        <v>0x11</v>
      </c>
      <c r="F377" s="29"/>
      <c r="G377" s="24">
        <v>361</v>
      </c>
    </row>
    <row r="378" spans="1:8" x14ac:dyDescent="0.25">
      <c r="A378" s="8">
        <v>360</v>
      </c>
      <c r="B378" s="9">
        <v>1058</v>
      </c>
      <c r="C378" s="9" t="str">
        <v>0x00</v>
      </c>
      <c r="D378" s="9" t="str">
        <f>CONCATENATE(MID(C378,3,2),MID(C379,3,2))</f>
        <v>0000</v>
      </c>
      <c r="E378" s="9">
        <f>HEX2DEC(D378)</f>
        <v>0</v>
      </c>
      <c r="F378" s="28" t="s">
        <v>84</v>
      </c>
      <c r="G378" s="18">
        <v>362</v>
      </c>
      <c r="H378" s="10"/>
    </row>
    <row r="379" spans="1:8" x14ac:dyDescent="0.25">
      <c r="A379" s="1">
        <v>361</v>
      </c>
      <c r="C379" s="2" t="str">
        <v>0x00</v>
      </c>
      <c r="F379" s="29"/>
      <c r="G379" s="23">
        <v>363</v>
      </c>
    </row>
    <row r="380" spans="1:8" x14ac:dyDescent="0.25">
      <c r="A380" s="8">
        <v>362</v>
      </c>
      <c r="B380" s="9">
        <v>1059</v>
      </c>
      <c r="C380" s="9" t="str">
        <v>0x01</v>
      </c>
      <c r="D380" s="9" t="str">
        <f>CONCATENATE(MID(C380,3,2),MID(C381,3,2))</f>
        <v>01E0</v>
      </c>
      <c r="E380" s="9">
        <f>HEX2DEC(D380)</f>
        <v>480</v>
      </c>
      <c r="F380" s="28" t="s">
        <v>83</v>
      </c>
      <c r="G380" s="18">
        <v>364</v>
      </c>
      <c r="H380" s="10"/>
    </row>
    <row r="381" spans="1:8" x14ac:dyDescent="0.25">
      <c r="A381" s="1">
        <v>363</v>
      </c>
      <c r="C381" s="2" t="str">
        <v>0xE0</v>
      </c>
      <c r="F381" s="19"/>
      <c r="G381" s="23">
        <v>365</v>
      </c>
    </row>
    <row r="382" spans="1:8" x14ac:dyDescent="0.25">
      <c r="A382" s="1">
        <v>364</v>
      </c>
      <c r="B382" s="2">
        <v>1060</v>
      </c>
      <c r="C382" s="2" t="str">
        <v>0x00</v>
      </c>
      <c r="D382" s="2" t="str">
        <f>CONCATENATE(MID(C382,3,2),MID(C383,3,2))</f>
        <v>0000</v>
      </c>
      <c r="E382" s="2">
        <f>HEX2DEC(D382)</f>
        <v>0</v>
      </c>
      <c r="F382" s="2"/>
      <c r="G382" s="2">
        <v>366</v>
      </c>
    </row>
    <row r="383" spans="1:8" x14ac:dyDescent="0.25">
      <c r="A383" s="1">
        <v>365</v>
      </c>
      <c r="C383" s="2" t="str">
        <v>0x00</v>
      </c>
      <c r="F383" s="2"/>
      <c r="G383" s="2">
        <v>367</v>
      </c>
    </row>
    <row r="384" spans="1:8" x14ac:dyDescent="0.25">
      <c r="A384" s="1">
        <v>366</v>
      </c>
      <c r="B384" s="2">
        <v>1061</v>
      </c>
      <c r="C384" s="2" t="str">
        <v>0x00</v>
      </c>
      <c r="D384" s="2" t="str">
        <f>CONCATENATE(MID(C384,3,2),MID(C385,3,2))</f>
        <v>0052</v>
      </c>
      <c r="E384" s="2">
        <f>HEX2DEC(D384)</f>
        <v>82</v>
      </c>
      <c r="F384" s="2"/>
      <c r="G384" s="2">
        <v>368</v>
      </c>
    </row>
    <row r="385" spans="1:7" x14ac:dyDescent="0.25">
      <c r="A385" s="1">
        <v>367</v>
      </c>
      <c r="C385" s="2" t="str">
        <v>0x52</v>
      </c>
      <c r="F385" s="2"/>
      <c r="G385" s="2">
        <v>369</v>
      </c>
    </row>
    <row r="386" spans="1:7" x14ac:dyDescent="0.25">
      <c r="A386" s="1">
        <v>368</v>
      </c>
      <c r="B386" s="2">
        <v>1062</v>
      </c>
      <c r="C386" s="2" t="str">
        <v>0x00</v>
      </c>
      <c r="D386" s="2" t="str">
        <f>CONCATENATE(MID(C386,3,2),MID(C387,3,2))</f>
        <v>0000</v>
      </c>
      <c r="E386" s="2">
        <f>HEX2DEC(D386)</f>
        <v>0</v>
      </c>
      <c r="F386" s="2"/>
      <c r="G386" s="2">
        <v>370</v>
      </c>
    </row>
    <row r="387" spans="1:7" x14ac:dyDescent="0.25">
      <c r="A387" s="1">
        <v>369</v>
      </c>
      <c r="C387" s="2" t="str">
        <v>0x00</v>
      </c>
      <c r="F387" s="2"/>
      <c r="G387" s="2">
        <v>371</v>
      </c>
    </row>
    <row r="388" spans="1:7" x14ac:dyDescent="0.25">
      <c r="A388" s="1">
        <v>370</v>
      </c>
      <c r="B388" s="2">
        <v>1063</v>
      </c>
      <c r="C388" s="2" t="str">
        <v>0x08</v>
      </c>
      <c r="D388" s="2" t="str">
        <f>CONCATENATE(MID(C388,3,2),MID(C389,3,2))</f>
        <v>082E</v>
      </c>
      <c r="E388" s="2">
        <f>HEX2DEC(D388)</f>
        <v>2094</v>
      </c>
      <c r="F388" s="2"/>
      <c r="G388" s="2">
        <v>372</v>
      </c>
    </row>
    <row r="389" spans="1:7" x14ac:dyDescent="0.25">
      <c r="A389" s="1">
        <v>371</v>
      </c>
      <c r="C389" s="2" t="str">
        <v>0x2E</v>
      </c>
      <c r="F389" s="2"/>
      <c r="G389" s="2">
        <v>373</v>
      </c>
    </row>
    <row r="390" spans="1:7" x14ac:dyDescent="0.25">
      <c r="A390" s="1">
        <v>372</v>
      </c>
      <c r="B390" s="2">
        <v>1064</v>
      </c>
      <c r="C390" s="2" t="str">
        <v>0x00</v>
      </c>
      <c r="D390" s="2" t="str">
        <f>CONCATENATE(MID(C390,3,2),MID(C391,3,2))</f>
        <v>0000</v>
      </c>
      <c r="E390" s="2">
        <f>HEX2DEC(D390)</f>
        <v>0</v>
      </c>
      <c r="F390" s="2"/>
      <c r="G390" s="2">
        <v>374</v>
      </c>
    </row>
    <row r="391" spans="1:7" x14ac:dyDescent="0.25">
      <c r="A391" s="1">
        <v>373</v>
      </c>
      <c r="C391" s="2" t="str">
        <v>0x00</v>
      </c>
      <c r="F391" s="2"/>
      <c r="G391" s="2">
        <v>375</v>
      </c>
    </row>
    <row r="392" spans="1:7" x14ac:dyDescent="0.25">
      <c r="A392" s="1">
        <v>374</v>
      </c>
      <c r="B392" s="2">
        <v>1065</v>
      </c>
      <c r="C392" s="2" t="str">
        <v>0x00</v>
      </c>
      <c r="D392" s="2" t="str">
        <f>CONCATENATE(MID(C392,3,2),MID(C393,3,2))</f>
        <v>0000</v>
      </c>
      <c r="E392" s="2">
        <f>HEX2DEC(D392)</f>
        <v>0</v>
      </c>
      <c r="F392" s="2"/>
      <c r="G392" s="2">
        <v>376</v>
      </c>
    </row>
    <row r="393" spans="1:7" x14ac:dyDescent="0.25">
      <c r="A393" s="1">
        <v>375</v>
      </c>
      <c r="C393" s="2" t="str">
        <v>0x00</v>
      </c>
      <c r="F393" s="2"/>
      <c r="G393" s="2">
        <v>377</v>
      </c>
    </row>
    <row r="394" spans="1:7" x14ac:dyDescent="0.25">
      <c r="A394" s="1">
        <v>376</v>
      </c>
      <c r="B394" s="2">
        <v>1066</v>
      </c>
      <c r="C394" s="2" t="str">
        <v>0x00</v>
      </c>
      <c r="D394" s="2" t="str">
        <f>CONCATENATE(MID(C394,3,2),MID(C395,3,2))</f>
        <v>0000</v>
      </c>
      <c r="E394" s="2">
        <f>HEX2DEC(D394)</f>
        <v>0</v>
      </c>
      <c r="F394" s="2"/>
      <c r="G394" s="2">
        <v>378</v>
      </c>
    </row>
    <row r="395" spans="1:7" x14ac:dyDescent="0.25">
      <c r="A395" s="1">
        <v>377</v>
      </c>
      <c r="C395" s="2" t="str">
        <v>0x00</v>
      </c>
      <c r="F395" s="2"/>
      <c r="G395" s="2">
        <v>379</v>
      </c>
    </row>
    <row r="396" spans="1:7" x14ac:dyDescent="0.25">
      <c r="A396" s="1">
        <v>378</v>
      </c>
      <c r="B396" s="2">
        <v>1067</v>
      </c>
      <c r="C396" s="2" t="str">
        <v>0x00</v>
      </c>
      <c r="D396" s="2" t="str">
        <f>CONCATENATE(MID(C396,3,2),MID(C397,3,2))</f>
        <v>0000</v>
      </c>
      <c r="E396" s="2">
        <f>HEX2DEC(D396)</f>
        <v>0</v>
      </c>
      <c r="F396" s="2"/>
      <c r="G396" s="2">
        <v>380</v>
      </c>
    </row>
    <row r="397" spans="1:7" x14ac:dyDescent="0.25">
      <c r="A397" s="1">
        <v>379</v>
      </c>
      <c r="C397" s="2" t="str">
        <v>0x00</v>
      </c>
      <c r="F397" s="2"/>
      <c r="G397" s="2">
        <v>381</v>
      </c>
    </row>
    <row r="398" spans="1:7" x14ac:dyDescent="0.25">
      <c r="A398" s="1">
        <v>380</v>
      </c>
      <c r="B398" s="2">
        <v>1068</v>
      </c>
      <c r="C398" s="2" t="str">
        <v>0x09</v>
      </c>
      <c r="D398" s="2" t="str">
        <f>CONCATENATE(MID(C398,3,2),MID(C399,3,2))</f>
        <v>0916</v>
      </c>
      <c r="E398" s="2">
        <f>HEX2DEC(D398)</f>
        <v>2326</v>
      </c>
      <c r="F398" s="2"/>
      <c r="G398" s="2">
        <v>382</v>
      </c>
    </row>
    <row r="399" spans="1:7" x14ac:dyDescent="0.25">
      <c r="A399" s="1">
        <v>381</v>
      </c>
      <c r="C399" s="2" t="str">
        <v>0x16</v>
      </c>
      <c r="F399" s="2"/>
      <c r="G399" s="2">
        <v>383</v>
      </c>
    </row>
    <row r="400" spans="1:7" x14ac:dyDescent="0.25">
      <c r="A400" s="1">
        <v>382</v>
      </c>
      <c r="B400" s="2">
        <v>1069</v>
      </c>
      <c r="C400" s="2" t="str">
        <v>0x00</v>
      </c>
      <c r="D400" s="2" t="str">
        <f>CONCATENATE(MID(C400,3,2),MID(C401,3,2))</f>
        <v>0000</v>
      </c>
      <c r="E400" s="2">
        <f>HEX2DEC(D400)</f>
        <v>0</v>
      </c>
      <c r="F400" s="2"/>
      <c r="G400" s="2">
        <v>384</v>
      </c>
    </row>
    <row r="401" spans="1:7" x14ac:dyDescent="0.25">
      <c r="A401" s="1">
        <v>383</v>
      </c>
      <c r="C401" s="2" t="str">
        <v>0x00</v>
      </c>
      <c r="F401" s="2"/>
      <c r="G401" s="2">
        <v>385</v>
      </c>
    </row>
    <row r="402" spans="1:7" x14ac:dyDescent="0.25">
      <c r="A402" s="1">
        <v>384</v>
      </c>
      <c r="B402" s="2">
        <v>1070</v>
      </c>
      <c r="C402" s="2" t="str">
        <v>0x00</v>
      </c>
      <c r="D402" s="2" t="str">
        <f>CONCATENATE(MID(C402,3,2),MID(C403,3,2))</f>
        <v>0000</v>
      </c>
      <c r="E402" s="2">
        <f>HEX2DEC(D402)</f>
        <v>0</v>
      </c>
      <c r="F402" s="2"/>
      <c r="G402" s="2">
        <v>386</v>
      </c>
    </row>
    <row r="403" spans="1:7" x14ac:dyDescent="0.25">
      <c r="A403" s="1">
        <v>385</v>
      </c>
      <c r="C403" s="2" t="str">
        <v>0x00</v>
      </c>
      <c r="F403" s="2"/>
      <c r="G403" s="2">
        <v>387</v>
      </c>
    </row>
    <row r="404" spans="1:7" x14ac:dyDescent="0.25">
      <c r="A404" s="1">
        <v>386</v>
      </c>
      <c r="B404" s="2">
        <v>1071</v>
      </c>
      <c r="C404" s="2" t="str">
        <v>0x00</v>
      </c>
      <c r="D404" s="2" t="str">
        <f>CONCATENATE(MID(C404,3,2),MID(C405,3,2))</f>
        <v>0000</v>
      </c>
      <c r="E404" s="2">
        <f>HEX2DEC(D404)</f>
        <v>0</v>
      </c>
      <c r="F404" s="2"/>
      <c r="G404" s="2">
        <v>388</v>
      </c>
    </row>
    <row r="405" spans="1:7" x14ac:dyDescent="0.25">
      <c r="A405" s="1">
        <v>387</v>
      </c>
      <c r="C405" s="2" t="str">
        <v>0x00</v>
      </c>
      <c r="F405" s="2"/>
      <c r="G405" s="2">
        <v>389</v>
      </c>
    </row>
    <row r="406" spans="1:7" x14ac:dyDescent="0.25">
      <c r="A406" s="1">
        <v>388</v>
      </c>
      <c r="B406" s="2">
        <v>1072</v>
      </c>
      <c r="C406" s="2" t="str">
        <v>0x09</v>
      </c>
      <c r="D406" s="2" t="str">
        <f>CONCATENATE(MID(C406,3,2),MID(C407,3,2))</f>
        <v>0931</v>
      </c>
      <c r="E406" s="2">
        <f>HEX2DEC(D406)</f>
        <v>2353</v>
      </c>
      <c r="F406" s="2"/>
      <c r="G406" s="2">
        <v>390</v>
      </c>
    </row>
    <row r="407" spans="1:7" x14ac:dyDescent="0.25">
      <c r="A407" s="1">
        <v>389</v>
      </c>
      <c r="C407" s="2" t="str">
        <v>0x31</v>
      </c>
      <c r="F407" s="2"/>
      <c r="G407" s="2">
        <v>391</v>
      </c>
    </row>
    <row r="408" spans="1:7" x14ac:dyDescent="0.25">
      <c r="A408" s="1">
        <v>390</v>
      </c>
      <c r="B408" s="2">
        <v>1073</v>
      </c>
      <c r="C408" s="2" t="str">
        <v>0x00</v>
      </c>
      <c r="D408" s="2" t="str">
        <f>CONCATENATE(MID(C408,3,2),MID(C409,3,2))</f>
        <v>0000</v>
      </c>
      <c r="E408" s="2">
        <f>HEX2DEC(D408)</f>
        <v>0</v>
      </c>
      <c r="F408" s="2"/>
      <c r="G408" s="2">
        <v>392</v>
      </c>
    </row>
    <row r="409" spans="1:7" x14ac:dyDescent="0.25">
      <c r="A409" s="1">
        <v>391</v>
      </c>
      <c r="C409" s="2" t="str">
        <v>0x00</v>
      </c>
      <c r="F409" s="2"/>
      <c r="G409" s="2">
        <v>393</v>
      </c>
    </row>
    <row r="410" spans="1:7" x14ac:dyDescent="0.25">
      <c r="A410" s="1">
        <v>392</v>
      </c>
      <c r="B410" s="2">
        <v>1074</v>
      </c>
      <c r="C410" s="2" t="str">
        <v>0x00</v>
      </c>
      <c r="D410" s="2" t="str">
        <f>CONCATENATE(MID(C410,3,2),MID(C411,3,2))</f>
        <v>0000</v>
      </c>
      <c r="E410" s="2">
        <f>HEX2DEC(D410)</f>
        <v>0</v>
      </c>
      <c r="F410" s="2"/>
      <c r="G410" s="2">
        <v>394</v>
      </c>
    </row>
    <row r="411" spans="1:7" x14ac:dyDescent="0.25">
      <c r="A411" s="1">
        <v>393</v>
      </c>
      <c r="C411" s="2" t="str">
        <v>0x00</v>
      </c>
      <c r="F411" s="2"/>
      <c r="G411" s="2">
        <v>395</v>
      </c>
    </row>
    <row r="412" spans="1:7" x14ac:dyDescent="0.25">
      <c r="A412" s="1">
        <v>394</v>
      </c>
      <c r="B412" s="2">
        <v>1075</v>
      </c>
      <c r="C412" s="2" t="str">
        <v>0x00</v>
      </c>
      <c r="D412" s="2" t="str">
        <f>CONCATENATE(MID(C412,3,2),MID(C413,3,2))</f>
        <v>0000</v>
      </c>
      <c r="E412" s="2">
        <f>HEX2DEC(D412)</f>
        <v>0</v>
      </c>
      <c r="F412" s="2"/>
      <c r="G412" s="2">
        <v>396</v>
      </c>
    </row>
    <row r="413" spans="1:7" x14ac:dyDescent="0.25">
      <c r="A413" s="1">
        <v>395</v>
      </c>
      <c r="C413" s="2" t="str">
        <v>0x00</v>
      </c>
      <c r="F413" s="2"/>
      <c r="G413" s="2">
        <v>397</v>
      </c>
    </row>
    <row r="414" spans="1:7" x14ac:dyDescent="0.25">
      <c r="A414" s="1">
        <v>396</v>
      </c>
      <c r="B414" s="2">
        <v>1076</v>
      </c>
      <c r="C414" s="2" t="str">
        <v>0x09</v>
      </c>
      <c r="D414" s="2" t="str">
        <f>CONCATENATE(MID(C414,3,2),MID(C415,3,2))</f>
        <v>0936</v>
      </c>
      <c r="E414" s="2">
        <f>HEX2DEC(D414)</f>
        <v>2358</v>
      </c>
      <c r="F414" s="2"/>
      <c r="G414" s="2">
        <v>398</v>
      </c>
    </row>
    <row r="415" spans="1:7" x14ac:dyDescent="0.25">
      <c r="A415" s="1">
        <v>397</v>
      </c>
      <c r="C415" s="2" t="str">
        <v>0x36</v>
      </c>
      <c r="F415" s="2"/>
      <c r="G415" s="2">
        <v>399</v>
      </c>
    </row>
    <row r="416" spans="1:7" x14ac:dyDescent="0.25">
      <c r="A416" s="1">
        <v>398</v>
      </c>
      <c r="B416" s="2">
        <v>1077</v>
      </c>
      <c r="C416" s="2" t="str">
        <v>0x00</v>
      </c>
      <c r="D416" s="2" t="str">
        <f>CONCATENATE(MID(C416,3,2),MID(C417,3,2))</f>
        <v>0000</v>
      </c>
      <c r="E416" s="2">
        <f>HEX2DEC(D416)</f>
        <v>0</v>
      </c>
      <c r="F416" s="2"/>
      <c r="G416" s="2">
        <v>400</v>
      </c>
    </row>
    <row r="417" spans="1:7" x14ac:dyDescent="0.25">
      <c r="A417" s="1">
        <v>399</v>
      </c>
      <c r="C417" s="2" t="str">
        <v>0x00</v>
      </c>
      <c r="F417" s="2"/>
      <c r="G417" s="2">
        <v>401</v>
      </c>
    </row>
    <row r="418" spans="1:7" x14ac:dyDescent="0.25">
      <c r="A418" s="1">
        <v>400</v>
      </c>
      <c r="B418" s="2">
        <v>1078</v>
      </c>
      <c r="C418" s="2" t="str">
        <v>0x00</v>
      </c>
      <c r="D418" s="2" t="str">
        <f>CONCATENATE(MID(C418,3,2),MID(C419,3,2))</f>
        <v>0000</v>
      </c>
      <c r="E418" s="2">
        <f>HEX2DEC(D418)</f>
        <v>0</v>
      </c>
      <c r="F418" s="2"/>
      <c r="G418" s="2">
        <v>402</v>
      </c>
    </row>
    <row r="419" spans="1:7" x14ac:dyDescent="0.25">
      <c r="A419" s="1">
        <v>401</v>
      </c>
      <c r="C419" s="2" t="str">
        <v>0x00</v>
      </c>
      <c r="F419" s="2"/>
      <c r="G419" s="2">
        <v>403</v>
      </c>
    </row>
    <row r="420" spans="1:7" x14ac:dyDescent="0.25">
      <c r="A420" s="1">
        <v>402</v>
      </c>
      <c r="B420" s="2">
        <v>1079</v>
      </c>
      <c r="C420" s="2" t="str">
        <v>0x00</v>
      </c>
      <c r="D420" s="2" t="str">
        <f>CONCATENATE(MID(C420,3,2),MID(C421,3,2))</f>
        <v>0000</v>
      </c>
      <c r="E420" s="2">
        <f>HEX2DEC(D420)</f>
        <v>0</v>
      </c>
      <c r="F420" s="2"/>
      <c r="G420" s="2">
        <v>404</v>
      </c>
    </row>
    <row r="421" spans="1:7" x14ac:dyDescent="0.25">
      <c r="A421" s="1">
        <v>403</v>
      </c>
      <c r="C421" s="2" t="str">
        <v>0x00</v>
      </c>
      <c r="F421" s="2"/>
      <c r="G421" s="2">
        <v>405</v>
      </c>
    </row>
    <row r="422" spans="1:7" x14ac:dyDescent="0.25">
      <c r="A422" s="1">
        <v>404</v>
      </c>
      <c r="B422" s="2">
        <v>1080</v>
      </c>
      <c r="C422" s="2" t="str">
        <v>0x00</v>
      </c>
      <c r="D422" s="2" t="str">
        <f>CONCATENATE(MID(C422,3,2),MID(C423,3,2))</f>
        <v>0000</v>
      </c>
      <c r="E422" s="2">
        <f>HEX2DEC(D422)</f>
        <v>0</v>
      </c>
      <c r="F422" s="2"/>
      <c r="G422" s="2">
        <v>406</v>
      </c>
    </row>
    <row r="423" spans="1:7" x14ac:dyDescent="0.25">
      <c r="A423" s="1">
        <v>405</v>
      </c>
      <c r="C423" s="2" t="str">
        <v>0x00</v>
      </c>
      <c r="F423" s="2"/>
      <c r="G423" s="2">
        <v>407</v>
      </c>
    </row>
    <row r="424" spans="1:7" x14ac:dyDescent="0.25">
      <c r="A424" s="1">
        <v>406</v>
      </c>
      <c r="B424" s="2">
        <v>1081</v>
      </c>
      <c r="C424" s="2" t="str">
        <v>0x00</v>
      </c>
      <c r="D424" s="2" t="str">
        <f>CONCATENATE(MID(C424,3,2),MID(C425,3,2))</f>
        <v>0000</v>
      </c>
      <c r="E424" s="2">
        <f>HEX2DEC(D424)</f>
        <v>0</v>
      </c>
      <c r="F424" s="2"/>
      <c r="G424" s="2">
        <v>408</v>
      </c>
    </row>
    <row r="425" spans="1:7" x14ac:dyDescent="0.25">
      <c r="A425" s="1">
        <v>407</v>
      </c>
      <c r="C425" s="2" t="str">
        <v>0x00</v>
      </c>
      <c r="F425" s="2"/>
      <c r="G425" s="2">
        <v>409</v>
      </c>
    </row>
    <row r="426" spans="1:7" x14ac:dyDescent="0.25">
      <c r="A426" s="1">
        <v>408</v>
      </c>
      <c r="B426" s="2">
        <v>1082</v>
      </c>
      <c r="C426" s="2" t="str">
        <v>0x00</v>
      </c>
      <c r="D426" s="2" t="str">
        <f>CONCATENATE(MID(C426,3,2),MID(C427,3,2))</f>
        <v>0000</v>
      </c>
      <c r="E426" s="2">
        <f>HEX2DEC(D426)</f>
        <v>0</v>
      </c>
      <c r="F426" s="2"/>
      <c r="G426" s="2">
        <v>410</v>
      </c>
    </row>
    <row r="427" spans="1:7" x14ac:dyDescent="0.25">
      <c r="A427" s="1">
        <v>409</v>
      </c>
      <c r="C427" s="2" t="str">
        <v>0x00</v>
      </c>
      <c r="F427" s="2"/>
      <c r="G427" s="2">
        <v>411</v>
      </c>
    </row>
    <row r="428" spans="1:7" x14ac:dyDescent="0.25">
      <c r="A428" s="1">
        <v>410</v>
      </c>
      <c r="B428" s="2">
        <v>1083</v>
      </c>
      <c r="C428" s="2" t="str">
        <v>0x00</v>
      </c>
      <c r="D428" s="2" t="str">
        <f>CONCATENATE(MID(C428,3,2),MID(C429,3,2))</f>
        <v>0082</v>
      </c>
      <c r="E428" s="2">
        <f>HEX2DEC(D428)</f>
        <v>130</v>
      </c>
      <c r="F428" s="2"/>
      <c r="G428" s="2">
        <v>412</v>
      </c>
    </row>
    <row r="429" spans="1:7" x14ac:dyDescent="0.25">
      <c r="A429" s="1">
        <v>411</v>
      </c>
      <c r="C429" s="2" t="str">
        <v>0x82</v>
      </c>
      <c r="F429" s="2"/>
      <c r="G429" s="2">
        <v>413</v>
      </c>
    </row>
    <row r="430" spans="1:7" x14ac:dyDescent="0.25">
      <c r="A430" s="1">
        <v>412</v>
      </c>
      <c r="B430" s="2">
        <v>1084</v>
      </c>
      <c r="C430" s="2" t="str">
        <v>0x00</v>
      </c>
      <c r="D430" s="2" t="str">
        <f>CONCATENATE(MID(C430,3,2),MID(C431,3,2))</f>
        <v>0000</v>
      </c>
      <c r="E430" s="2">
        <f>HEX2DEC(D430)</f>
        <v>0</v>
      </c>
      <c r="F430" s="2"/>
      <c r="G430" s="2">
        <v>414</v>
      </c>
    </row>
    <row r="431" spans="1:7" x14ac:dyDescent="0.25">
      <c r="A431" s="1">
        <v>413</v>
      </c>
      <c r="C431" s="2" t="str">
        <v>0x00</v>
      </c>
      <c r="F431" s="2"/>
      <c r="G431" s="2">
        <v>415</v>
      </c>
    </row>
    <row r="432" spans="1:7" x14ac:dyDescent="0.25">
      <c r="A432" s="1">
        <v>414</v>
      </c>
      <c r="B432" s="2">
        <v>1085</v>
      </c>
      <c r="C432" s="2" t="str">
        <v>0x00</v>
      </c>
      <c r="D432" s="2" t="str">
        <f>CONCATENATE(MID(C432,3,2),MID(C433,3,2))</f>
        <v>0000</v>
      </c>
      <c r="E432" s="2">
        <f>HEX2DEC(D432)</f>
        <v>0</v>
      </c>
      <c r="F432" s="2"/>
      <c r="G432" s="2">
        <v>416</v>
      </c>
    </row>
    <row r="433" spans="1:7" x14ac:dyDescent="0.25">
      <c r="A433" s="1">
        <v>415</v>
      </c>
      <c r="C433" s="2" t="str">
        <v>0x00</v>
      </c>
      <c r="F433" s="2"/>
      <c r="G433" s="2">
        <v>417</v>
      </c>
    </row>
    <row r="434" spans="1:7" x14ac:dyDescent="0.25">
      <c r="A434" s="1">
        <v>416</v>
      </c>
      <c r="B434" s="2">
        <v>1086</v>
      </c>
      <c r="C434" s="2" t="str">
        <v>0x00</v>
      </c>
      <c r="D434" s="2" t="str">
        <f>CONCATENATE(MID(C434,3,2),MID(C435,3,2))</f>
        <v>0011</v>
      </c>
      <c r="E434" s="2">
        <f>HEX2DEC(D434)</f>
        <v>17</v>
      </c>
      <c r="F434" s="2"/>
      <c r="G434" s="2">
        <v>418</v>
      </c>
    </row>
    <row r="435" spans="1:7" x14ac:dyDescent="0.25">
      <c r="A435" s="1">
        <v>417</v>
      </c>
      <c r="C435" s="2" t="str">
        <v>0x11</v>
      </c>
      <c r="F435" s="2"/>
      <c r="G435" s="2">
        <v>419</v>
      </c>
    </row>
    <row r="436" spans="1:7" x14ac:dyDescent="0.25">
      <c r="A436" s="1">
        <v>418</v>
      </c>
      <c r="B436" s="2">
        <v>1087</v>
      </c>
      <c r="C436" s="2" t="str">
        <v>0x0A</v>
      </c>
      <c r="D436" s="2" t="str">
        <f>CONCATENATE(MID(C436,3,2),MID(C437,3,2))</f>
        <v>0A1C</v>
      </c>
      <c r="E436" s="2">
        <f>HEX2DEC(D436)</f>
        <v>2588</v>
      </c>
      <c r="F436" s="2"/>
      <c r="G436" s="2">
        <v>420</v>
      </c>
    </row>
    <row r="437" spans="1:7" x14ac:dyDescent="0.25">
      <c r="A437" s="1">
        <v>419</v>
      </c>
      <c r="C437" s="2" t="str">
        <v>0x1C</v>
      </c>
      <c r="F437" s="2"/>
      <c r="G437" s="2">
        <v>421</v>
      </c>
    </row>
    <row r="438" spans="1:7" x14ac:dyDescent="0.25">
      <c r="A438" s="1">
        <v>420</v>
      </c>
      <c r="B438" s="2">
        <v>1088</v>
      </c>
      <c r="C438" s="2" t="str">
        <v>0xFB</v>
      </c>
      <c r="D438" s="2" t="str">
        <f>CONCATENATE(MID(C438,3,2),MID(C439,3,2))</f>
        <v>FB3C</v>
      </c>
      <c r="E438" s="2">
        <f>HEX2DEC(D438)</f>
        <v>64316</v>
      </c>
      <c r="F438" s="2"/>
      <c r="G438" s="2">
        <v>422</v>
      </c>
    </row>
    <row r="439" spans="1:7" x14ac:dyDescent="0.25">
      <c r="A439" s="1">
        <v>421</v>
      </c>
      <c r="C439" s="2" t="str">
        <v>0x3C</v>
      </c>
      <c r="F439" s="2"/>
      <c r="G439" s="2">
        <v>423</v>
      </c>
    </row>
    <row r="440" spans="1:7" x14ac:dyDescent="0.25">
      <c r="A440" s="1">
        <v>422</v>
      </c>
      <c r="B440" s="2">
        <v>1089</v>
      </c>
      <c r="C440" s="2" t="str">
        <v>0x01</v>
      </c>
      <c r="D440" s="2" t="str">
        <f>CONCATENATE(MID(C440,3,2),MID(C441,3,2))</f>
        <v>011B</v>
      </c>
      <c r="E440" s="2">
        <f>HEX2DEC(D440)</f>
        <v>283</v>
      </c>
      <c r="F440" s="2"/>
      <c r="G440" s="2">
        <v>424</v>
      </c>
    </row>
    <row r="441" spans="1:7" x14ac:dyDescent="0.25">
      <c r="A441" s="1">
        <v>423</v>
      </c>
      <c r="C441" s="2" t="str">
        <v>0x1B</v>
      </c>
      <c r="F441" s="2"/>
      <c r="G441" s="2">
        <v>425</v>
      </c>
    </row>
    <row r="442" spans="1:7" x14ac:dyDescent="0.25">
      <c r="A442" s="1">
        <v>424</v>
      </c>
      <c r="B442" s="2">
        <v>1090</v>
      </c>
      <c r="C442" s="2" t="str">
        <v>0x00</v>
      </c>
      <c r="D442" s="2" t="str">
        <f>CONCATENATE(MID(C442,3,2),MID(C443,3,2))</f>
        <v>00FA</v>
      </c>
      <c r="E442" s="2">
        <f>HEX2DEC(D442)</f>
        <v>250</v>
      </c>
      <c r="F442" s="2"/>
      <c r="G442" s="2">
        <v>426</v>
      </c>
    </row>
    <row r="443" spans="1:7" x14ac:dyDescent="0.25">
      <c r="A443" s="1">
        <v>425</v>
      </c>
      <c r="C443" s="2" t="str">
        <v>0xFA</v>
      </c>
      <c r="F443" s="2"/>
      <c r="G443" s="2">
        <v>427</v>
      </c>
    </row>
    <row r="444" spans="1:7" x14ac:dyDescent="0.25">
      <c r="A444" s="1">
        <v>426</v>
      </c>
      <c r="B444" s="2">
        <v>1091</v>
      </c>
      <c r="C444" s="2" t="str">
        <v>0x03</v>
      </c>
      <c r="D444" s="2" t="str">
        <f>CONCATENATE(MID(C444,3,2),MID(C445,3,2))</f>
        <v>032A</v>
      </c>
      <c r="E444" s="2">
        <f>HEX2DEC(D444)</f>
        <v>810</v>
      </c>
      <c r="F444" s="2"/>
      <c r="G444" s="2">
        <v>428</v>
      </c>
    </row>
    <row r="445" spans="1:7" x14ac:dyDescent="0.25">
      <c r="A445" s="1">
        <v>427</v>
      </c>
      <c r="C445" s="2" t="str">
        <v>0x2A</v>
      </c>
      <c r="F445" s="2"/>
      <c r="G445" s="2">
        <v>429</v>
      </c>
    </row>
    <row r="446" spans="1:7" x14ac:dyDescent="0.25">
      <c r="A446" s="1">
        <v>428</v>
      </c>
      <c r="B446" s="2">
        <v>1092</v>
      </c>
      <c r="C446" s="2" t="str">
        <v>0x11</v>
      </c>
      <c r="D446" s="2" t="str">
        <f>CONCATENATE(MID(C446,3,2),MID(C447,3,2))</f>
        <v>11DA</v>
      </c>
      <c r="E446" s="2">
        <f>HEX2DEC(D446)</f>
        <v>4570</v>
      </c>
      <c r="F446" s="2"/>
      <c r="G446" s="2">
        <v>430</v>
      </c>
    </row>
    <row r="447" spans="1:7" x14ac:dyDescent="0.25">
      <c r="A447" s="1">
        <v>429</v>
      </c>
      <c r="C447" s="2" t="str">
        <v>0xDA</v>
      </c>
      <c r="F447" s="2"/>
      <c r="G447" s="2">
        <v>431</v>
      </c>
    </row>
    <row r="448" spans="1:7" x14ac:dyDescent="0.25">
      <c r="A448" s="1">
        <v>430</v>
      </c>
      <c r="B448" s="2">
        <v>1093</v>
      </c>
      <c r="C448" s="2" t="str">
        <v>0x00</v>
      </c>
      <c r="D448" s="17" t="str">
        <f>CONCATENATE(MID(C448,3,2),MID(C449,3,2))</f>
        <v>0000</v>
      </c>
      <c r="E448" s="17">
        <f>HEX2DEC(D448)</f>
        <v>0</v>
      </c>
      <c r="F448" s="2"/>
      <c r="G448" s="2">
        <v>432</v>
      </c>
    </row>
    <row r="449" spans="1:7" x14ac:dyDescent="0.25">
      <c r="A449" s="1">
        <v>431</v>
      </c>
      <c r="C449" s="2" t="str">
        <v>0x00</v>
      </c>
      <c r="F449" s="2"/>
      <c r="G449" s="2">
        <v>433</v>
      </c>
    </row>
    <row r="450" spans="1:7" x14ac:dyDescent="0.25">
      <c r="A450" s="1">
        <v>432</v>
      </c>
      <c r="B450" s="2">
        <v>1094</v>
      </c>
      <c r="C450" s="2" t="str">
        <v>0x00</v>
      </c>
      <c r="D450" s="2" t="str">
        <f>CONCATENATE(MID(C450,3,2),MID(C451,3,2))</f>
        <v>0021</v>
      </c>
      <c r="E450" s="2">
        <f>HEX2DEC(D450)</f>
        <v>33</v>
      </c>
      <c r="F450" s="2"/>
      <c r="G450" s="2">
        <v>434</v>
      </c>
    </row>
    <row r="451" spans="1:7" x14ac:dyDescent="0.25">
      <c r="A451" s="1">
        <v>433</v>
      </c>
      <c r="C451" s="2" t="str">
        <v>0x21</v>
      </c>
      <c r="F451" s="2"/>
      <c r="G451" s="2">
        <v>435</v>
      </c>
    </row>
    <row r="452" spans="1:7" x14ac:dyDescent="0.25">
      <c r="A452" s="1">
        <v>434</v>
      </c>
      <c r="B452" s="2">
        <v>1095</v>
      </c>
      <c r="C452" s="2" t="str">
        <v>0x00</v>
      </c>
      <c r="D452" s="2" t="str">
        <f>CONCATENATE(MID(C452,3,2),MID(C453,3,2))</f>
        <v>0003</v>
      </c>
      <c r="E452" s="2">
        <f>HEX2DEC(D452)</f>
        <v>3</v>
      </c>
      <c r="F452" s="2"/>
      <c r="G452" s="2">
        <v>436</v>
      </c>
    </row>
    <row r="453" spans="1:7" x14ac:dyDescent="0.25">
      <c r="A453" s="1">
        <v>435</v>
      </c>
      <c r="C453" s="2" t="str">
        <v>0x03</v>
      </c>
      <c r="F453" s="2"/>
      <c r="G453" s="2">
        <v>437</v>
      </c>
    </row>
    <row r="454" spans="1:7" x14ac:dyDescent="0.25">
      <c r="A454" s="1">
        <v>436</v>
      </c>
      <c r="B454" s="2">
        <v>1096</v>
      </c>
      <c r="C454" s="2" t="str">
        <v>0x00</v>
      </c>
      <c r="D454" s="2" t="str">
        <f>CONCATENATE(MID(C454,3,2),MID(C455,3,2))</f>
        <v>0064</v>
      </c>
      <c r="E454" s="2">
        <f>HEX2DEC(D454)</f>
        <v>100</v>
      </c>
      <c r="F454" s="2"/>
      <c r="G454" s="2">
        <v>438</v>
      </c>
    </row>
    <row r="455" spans="1:7" x14ac:dyDescent="0.25">
      <c r="A455" s="1">
        <v>437</v>
      </c>
      <c r="C455" s="2" t="str">
        <v>0x64</v>
      </c>
      <c r="F455" s="2"/>
      <c r="G455" s="2">
        <v>439</v>
      </c>
    </row>
    <row r="456" spans="1:7" x14ac:dyDescent="0.25">
      <c r="A456" s="1">
        <v>438</v>
      </c>
      <c r="B456" s="2">
        <v>1097</v>
      </c>
      <c r="C456" s="2" t="str">
        <v>0x0B</v>
      </c>
      <c r="D456" s="17" t="str">
        <f>CONCATENATE(MID(C456,3,2),MID(C457,3,2))</f>
        <v>0B18</v>
      </c>
      <c r="E456" s="17">
        <f>HEX2DEC(D456)</f>
        <v>2840</v>
      </c>
      <c r="F456" s="2"/>
      <c r="G456" s="2">
        <v>440</v>
      </c>
    </row>
    <row r="457" spans="1:7" x14ac:dyDescent="0.25">
      <c r="A457" s="1">
        <v>439</v>
      </c>
      <c r="C457" s="2" t="str">
        <v>0x18</v>
      </c>
      <c r="F457" s="2"/>
      <c r="G457" s="2">
        <v>441</v>
      </c>
    </row>
    <row r="458" spans="1:7" x14ac:dyDescent="0.25">
      <c r="A458" s="1">
        <v>440</v>
      </c>
      <c r="B458" s="2">
        <v>1098</v>
      </c>
      <c r="C458" s="2" t="str">
        <v>0x00</v>
      </c>
      <c r="D458" s="2" t="str">
        <f>CONCATENATE(MID(C458,3,2),MID(C459,3,2))</f>
        <v>0000</v>
      </c>
      <c r="E458" s="2">
        <f>HEX2DEC(D458)</f>
        <v>0</v>
      </c>
      <c r="F458" s="2"/>
      <c r="G458" s="2">
        <v>442</v>
      </c>
    </row>
    <row r="459" spans="1:7" x14ac:dyDescent="0.25">
      <c r="A459" s="1">
        <v>441</v>
      </c>
      <c r="C459" s="2" t="str">
        <v>0x00</v>
      </c>
      <c r="F459" s="2"/>
      <c r="G459" s="2">
        <v>443</v>
      </c>
    </row>
    <row r="460" spans="1:7" x14ac:dyDescent="0.25">
      <c r="A460" s="1">
        <v>442</v>
      </c>
      <c r="B460" s="2">
        <v>1099</v>
      </c>
      <c r="C460" s="2" t="str">
        <v>0x00</v>
      </c>
      <c r="D460" s="2" t="str">
        <f>CONCATENATE(MID(C460,3,2),MID(C461,3,2))</f>
        <v>0000</v>
      </c>
      <c r="E460" s="2">
        <f>HEX2DEC(D460)</f>
        <v>0</v>
      </c>
      <c r="F460" s="2"/>
      <c r="G460" s="2">
        <v>444</v>
      </c>
    </row>
    <row r="461" spans="1:7" x14ac:dyDescent="0.25">
      <c r="A461" s="1">
        <v>443</v>
      </c>
      <c r="C461" s="2" t="str">
        <v>0x00</v>
      </c>
      <c r="F461" s="2"/>
      <c r="G461" s="2">
        <v>445</v>
      </c>
    </row>
    <row r="462" spans="1:7" x14ac:dyDescent="0.25">
      <c r="A462" s="1">
        <v>444</v>
      </c>
      <c r="B462" s="2">
        <v>1100</v>
      </c>
      <c r="C462" s="2" t="str">
        <v>0x00</v>
      </c>
      <c r="D462" s="2" t="str">
        <f>CONCATENATE(MID(C462,3,2),MID(C463,3,2))</f>
        <v>0000</v>
      </c>
      <c r="E462" s="2">
        <f>HEX2DEC(D462)</f>
        <v>0</v>
      </c>
      <c r="F462" s="2"/>
      <c r="G462" s="2">
        <v>446</v>
      </c>
    </row>
    <row r="463" spans="1:7" x14ac:dyDescent="0.25">
      <c r="A463" s="1">
        <v>445</v>
      </c>
      <c r="C463" s="2" t="str">
        <v>0x00</v>
      </c>
      <c r="F463" s="2"/>
      <c r="G463" s="2">
        <v>447</v>
      </c>
    </row>
    <row r="464" spans="1:7" x14ac:dyDescent="0.25">
      <c r="A464" s="1">
        <v>446</v>
      </c>
      <c r="B464" s="2">
        <v>1101</v>
      </c>
      <c r="C464" s="2" t="str">
        <v>0x00</v>
      </c>
      <c r="D464" s="2" t="str">
        <f>CONCATENATE(MID(C464,3,2),MID(C465,3,2))</f>
        <v>0000</v>
      </c>
      <c r="E464" s="2">
        <f>HEX2DEC(D464)</f>
        <v>0</v>
      </c>
      <c r="F464" s="2"/>
      <c r="G464" s="2">
        <v>448</v>
      </c>
    </row>
    <row r="465" spans="1:7" x14ac:dyDescent="0.25">
      <c r="A465" s="1">
        <v>447</v>
      </c>
      <c r="C465" s="2" t="str">
        <v>0x00</v>
      </c>
      <c r="F465" s="2"/>
      <c r="G465" s="2">
        <v>449</v>
      </c>
    </row>
    <row r="466" spans="1:7" x14ac:dyDescent="0.25">
      <c r="A466" s="1">
        <v>448</v>
      </c>
      <c r="B466" s="2">
        <v>1102</v>
      </c>
      <c r="C466" s="2" t="str">
        <v>0x00</v>
      </c>
      <c r="D466" s="2" t="str">
        <f>CONCATENATE(MID(C466,3,2),MID(C467,3,2))</f>
        <v>0000</v>
      </c>
      <c r="E466" s="2">
        <f>HEX2DEC(D466)</f>
        <v>0</v>
      </c>
      <c r="F466" s="2"/>
      <c r="G466" s="2">
        <v>450</v>
      </c>
    </row>
    <row r="467" spans="1:7" x14ac:dyDescent="0.25">
      <c r="A467" s="1">
        <v>449</v>
      </c>
      <c r="C467" s="2" t="str">
        <v>0x00</v>
      </c>
      <c r="F467" s="2"/>
      <c r="G467" s="2">
        <v>451</v>
      </c>
    </row>
    <row r="468" spans="1:7" x14ac:dyDescent="0.25">
      <c r="A468" s="1">
        <v>450</v>
      </c>
      <c r="B468" s="2">
        <v>1103</v>
      </c>
      <c r="C468" s="2" t="str">
        <v>0x00</v>
      </c>
      <c r="D468" s="2" t="str">
        <f>CONCATENATE(MID(C468,3,2),MID(C469,3,2))</f>
        <v>0000</v>
      </c>
      <c r="E468" s="2">
        <f>HEX2DEC(D468)</f>
        <v>0</v>
      </c>
      <c r="F468" s="2"/>
      <c r="G468" s="2">
        <v>452</v>
      </c>
    </row>
    <row r="469" spans="1:7" x14ac:dyDescent="0.25">
      <c r="A469" s="1">
        <v>451</v>
      </c>
      <c r="C469" s="2" t="str">
        <v>0x00</v>
      </c>
      <c r="F469" s="2"/>
      <c r="G469" s="2">
        <v>453</v>
      </c>
    </row>
    <row r="470" spans="1:7" x14ac:dyDescent="0.25">
      <c r="A470" s="1">
        <v>452</v>
      </c>
      <c r="B470" s="2">
        <v>1104</v>
      </c>
      <c r="C470" s="2" t="str">
        <v>0x00</v>
      </c>
      <c r="D470" s="2" t="str">
        <f>CONCATENATE(MID(C470,3,2),MID(C471,3,2))</f>
        <v>0002</v>
      </c>
      <c r="E470" s="2">
        <f>HEX2DEC(D470)</f>
        <v>2</v>
      </c>
      <c r="F470" s="2"/>
      <c r="G470" s="2">
        <v>454</v>
      </c>
    </row>
    <row r="471" spans="1:7" x14ac:dyDescent="0.25">
      <c r="A471" s="1">
        <v>453</v>
      </c>
      <c r="C471" s="2" t="str">
        <v>0x02</v>
      </c>
      <c r="F471" s="2"/>
      <c r="G471" s="2">
        <v>455</v>
      </c>
    </row>
    <row r="472" spans="1:7" x14ac:dyDescent="0.25">
      <c r="A472" s="1">
        <v>454</v>
      </c>
      <c r="B472" s="2">
        <v>1105</v>
      </c>
      <c r="C472" s="2" t="str">
        <v>0x00</v>
      </c>
      <c r="D472" s="2" t="str">
        <f>CONCATENATE(MID(C472,3,2),MID(C473,3,2))</f>
        <v>0000</v>
      </c>
      <c r="E472" s="2">
        <f>HEX2DEC(D472)</f>
        <v>0</v>
      </c>
      <c r="F472" s="2"/>
      <c r="G472" s="2">
        <v>456</v>
      </c>
    </row>
    <row r="473" spans="1:7" x14ac:dyDescent="0.25">
      <c r="A473" s="1">
        <v>455</v>
      </c>
      <c r="C473" s="2" t="str">
        <v>0x00</v>
      </c>
      <c r="F473" s="2"/>
      <c r="G473" s="2">
        <v>457</v>
      </c>
    </row>
    <row r="474" spans="1:7" x14ac:dyDescent="0.25">
      <c r="A474" s="1">
        <v>456</v>
      </c>
      <c r="B474" s="2">
        <v>1106</v>
      </c>
      <c r="C474" s="2" t="str">
        <v>0x00</v>
      </c>
      <c r="D474" s="2" t="str">
        <f>CONCATENATE(MID(C474,3,2),MID(C475,3,2))</f>
        <v>0000</v>
      </c>
      <c r="E474" s="2">
        <f>HEX2DEC(D474)</f>
        <v>0</v>
      </c>
      <c r="F474" s="2"/>
      <c r="G474" s="2">
        <v>458</v>
      </c>
    </row>
    <row r="475" spans="1:7" x14ac:dyDescent="0.25">
      <c r="A475" s="1">
        <v>457</v>
      </c>
      <c r="C475" s="2" t="str">
        <v>0x00</v>
      </c>
      <c r="F475" s="2"/>
      <c r="G475" s="2">
        <v>459</v>
      </c>
    </row>
    <row r="476" spans="1:7" x14ac:dyDescent="0.25">
      <c r="A476" s="1">
        <v>458</v>
      </c>
      <c r="B476" s="2">
        <v>1107</v>
      </c>
      <c r="C476" s="2" t="str">
        <v>0x00</v>
      </c>
      <c r="D476" s="2" t="str">
        <f>CONCATENATE(MID(C476,3,2),MID(C477,3,2))</f>
        <v>0000</v>
      </c>
      <c r="E476" s="2">
        <f>HEX2DEC(D476)</f>
        <v>0</v>
      </c>
      <c r="F476" s="2"/>
      <c r="G476" s="2">
        <v>460</v>
      </c>
    </row>
    <row r="477" spans="1:7" x14ac:dyDescent="0.25">
      <c r="A477" s="1">
        <v>459</v>
      </c>
      <c r="C477" s="2" t="str">
        <v>0x00</v>
      </c>
      <c r="F477" s="2"/>
      <c r="G477" s="2">
        <v>461</v>
      </c>
    </row>
    <row r="478" spans="1:7" x14ac:dyDescent="0.25">
      <c r="A478" s="1">
        <v>460</v>
      </c>
      <c r="B478" s="2">
        <v>1108</v>
      </c>
      <c r="C478" s="2" t="str">
        <v>0x0B</v>
      </c>
      <c r="D478" s="2" t="str">
        <f>CONCATENATE(MID(C478,3,2),MID(C479,3,2))</f>
        <v>0B18</v>
      </c>
      <c r="E478" s="2">
        <f>HEX2DEC(D478)</f>
        <v>2840</v>
      </c>
      <c r="F478" s="2"/>
      <c r="G478" s="2">
        <v>462</v>
      </c>
    </row>
    <row r="479" spans="1:7" x14ac:dyDescent="0.25">
      <c r="A479" s="1">
        <v>461</v>
      </c>
      <c r="C479" s="2" t="str">
        <v>0x18</v>
      </c>
      <c r="F479" s="2"/>
      <c r="G479" s="2">
        <v>463</v>
      </c>
    </row>
    <row r="480" spans="1:7" x14ac:dyDescent="0.25">
      <c r="A480" s="1">
        <v>462</v>
      </c>
      <c r="B480" s="2">
        <v>1109</v>
      </c>
      <c r="C480" s="2" t="str">
        <v>0x09</v>
      </c>
      <c r="D480" s="2" t="str">
        <f>CONCATENATE(MID(C480,3,2),MID(C481,3,2))</f>
        <v>0938</v>
      </c>
      <c r="E480" s="2">
        <f>HEX2DEC(D480)</f>
        <v>2360</v>
      </c>
      <c r="F480" s="2"/>
      <c r="G480" s="2">
        <v>464</v>
      </c>
    </row>
    <row r="481" spans="1:7" x14ac:dyDescent="0.25">
      <c r="A481" s="1">
        <v>463</v>
      </c>
      <c r="C481" s="2" t="str">
        <v>0x38</v>
      </c>
      <c r="F481" s="2"/>
      <c r="G481" s="2">
        <v>465</v>
      </c>
    </row>
    <row r="482" spans="1:7" x14ac:dyDescent="0.25">
      <c r="A482" s="1">
        <v>464</v>
      </c>
      <c r="B482" s="2">
        <v>1110</v>
      </c>
      <c r="C482" s="2" t="str">
        <v>0x0C</v>
      </c>
      <c r="D482" s="2" t="str">
        <f>CONCATENATE(MID(C482,3,2),MID(C483,3,2))</f>
        <v>0CB7</v>
      </c>
      <c r="E482" s="2">
        <f>HEX2DEC(D482)</f>
        <v>3255</v>
      </c>
      <c r="F482" s="2"/>
      <c r="G482" s="2">
        <v>466</v>
      </c>
    </row>
    <row r="483" spans="1:7" x14ac:dyDescent="0.25">
      <c r="A483" s="1">
        <v>465</v>
      </c>
      <c r="C483" s="2" t="str">
        <v>0xB7</v>
      </c>
      <c r="F483" s="2"/>
      <c r="G483" s="2">
        <v>467</v>
      </c>
    </row>
    <row r="484" spans="1:7" x14ac:dyDescent="0.25">
      <c r="A484" s="1">
        <v>466</v>
      </c>
      <c r="B484" s="2">
        <v>1111</v>
      </c>
      <c r="C484" s="2" t="str">
        <v>0x0C</v>
      </c>
      <c r="D484" s="2" t="str">
        <f>CONCATENATE(MID(C484,3,2),MID(C485,3,2))</f>
        <v>0C96</v>
      </c>
      <c r="E484" s="2">
        <f>HEX2DEC(D484)</f>
        <v>3222</v>
      </c>
      <c r="F484" s="2"/>
      <c r="G484" s="2">
        <v>468</v>
      </c>
    </row>
    <row r="485" spans="1:7" x14ac:dyDescent="0.25">
      <c r="A485" s="1">
        <v>467</v>
      </c>
      <c r="C485" s="2" t="str">
        <v>0x96</v>
      </c>
      <c r="F485" s="2"/>
      <c r="G485" s="2">
        <v>469</v>
      </c>
    </row>
    <row r="486" spans="1:7" x14ac:dyDescent="0.25">
      <c r="A486" s="1">
        <v>468</v>
      </c>
      <c r="B486" s="2">
        <v>1112</v>
      </c>
      <c r="C486" s="2" t="str">
        <v>0x04</v>
      </c>
      <c r="D486" s="2" t="str">
        <f>CONCATENATE(MID(C486,3,2),MID(C487,3,2))</f>
        <v>042F</v>
      </c>
      <c r="E486" s="2">
        <f>HEX2DEC(D486)</f>
        <v>1071</v>
      </c>
      <c r="F486" s="2"/>
      <c r="G486" s="2">
        <v>470</v>
      </c>
    </row>
    <row r="487" spans="1:7" x14ac:dyDescent="0.25">
      <c r="A487" s="1">
        <v>469</v>
      </c>
      <c r="C487" s="2" t="str">
        <v>0x2F</v>
      </c>
      <c r="F487" s="2"/>
      <c r="G487" s="2">
        <v>471</v>
      </c>
    </row>
    <row r="488" spans="1:7" x14ac:dyDescent="0.25">
      <c r="A488" s="1">
        <v>470</v>
      </c>
      <c r="B488" s="2">
        <v>1113</v>
      </c>
      <c r="C488" s="2" t="str">
        <v>0x05</v>
      </c>
      <c r="D488" s="2" t="str">
        <f>CONCATENATE(MID(C488,3,2),MID(C489,3,2))</f>
        <v>0529</v>
      </c>
      <c r="E488" s="2">
        <f>HEX2DEC(D488)</f>
        <v>1321</v>
      </c>
      <c r="F488" s="2"/>
      <c r="G488" s="2">
        <v>472</v>
      </c>
    </row>
    <row r="489" spans="1:7" x14ac:dyDescent="0.25">
      <c r="A489" s="1">
        <v>471</v>
      </c>
      <c r="C489" s="2" t="str">
        <v>0x29</v>
      </c>
      <c r="F489" s="2"/>
      <c r="G489" s="2">
        <v>473</v>
      </c>
    </row>
    <row r="490" spans="1:7" x14ac:dyDescent="0.25">
      <c r="A490" s="1">
        <v>472</v>
      </c>
      <c r="B490" s="2">
        <v>1114</v>
      </c>
      <c r="C490" s="2" t="str">
        <v>0x00</v>
      </c>
      <c r="D490" s="2" t="str">
        <f>CONCATENATE(MID(C490,3,2),MID(C491,3,2))</f>
        <v>00D4</v>
      </c>
      <c r="E490" s="2">
        <f>HEX2DEC(D490)</f>
        <v>212</v>
      </c>
      <c r="F490" s="2"/>
      <c r="G490" s="2">
        <v>474</v>
      </c>
    </row>
    <row r="491" spans="1:7" x14ac:dyDescent="0.25">
      <c r="A491" s="1">
        <v>473</v>
      </c>
      <c r="C491" s="2" t="str">
        <v>0xD4</v>
      </c>
      <c r="F491" s="2"/>
      <c r="G491" s="2">
        <v>475</v>
      </c>
    </row>
    <row r="492" spans="1:7" x14ac:dyDescent="0.25">
      <c r="A492" s="1">
        <v>474</v>
      </c>
      <c r="B492" s="2">
        <v>1115</v>
      </c>
      <c r="C492" s="2" t="str">
        <v>0x00</v>
      </c>
      <c r="D492" s="2" t="str">
        <f>CONCATENATE(MID(C492,3,2),MID(C493,3,2))</f>
        <v>00C1</v>
      </c>
      <c r="E492" s="2">
        <f>HEX2DEC(D492)</f>
        <v>193</v>
      </c>
      <c r="F492" s="2"/>
      <c r="G492" s="2">
        <v>476</v>
      </c>
    </row>
    <row r="493" spans="1:7" x14ac:dyDescent="0.25">
      <c r="A493" s="1">
        <v>475</v>
      </c>
      <c r="C493" s="2" t="str">
        <v>0xC1</v>
      </c>
      <c r="F493" s="2"/>
      <c r="G493" s="2">
        <v>477</v>
      </c>
    </row>
    <row r="494" spans="1:7" x14ac:dyDescent="0.25">
      <c r="A494" s="1">
        <v>476</v>
      </c>
      <c r="B494" s="2">
        <v>1116</v>
      </c>
      <c r="C494" s="2" t="str">
        <v>0x01</v>
      </c>
      <c r="D494" s="2" t="str">
        <f>CONCATENATE(MID(C494,3,2),MID(C495,3,2))</f>
        <v>0104</v>
      </c>
      <c r="E494" s="2">
        <f>HEX2DEC(D494)</f>
        <v>260</v>
      </c>
      <c r="F494" s="2"/>
      <c r="G494" s="2">
        <v>478</v>
      </c>
    </row>
    <row r="495" spans="1:7" x14ac:dyDescent="0.25">
      <c r="A495" s="1">
        <v>477</v>
      </c>
      <c r="C495" s="2" t="str">
        <v>0x04</v>
      </c>
      <c r="F495" s="2"/>
      <c r="G495" s="2">
        <v>479</v>
      </c>
    </row>
    <row r="496" spans="1:7" x14ac:dyDescent="0.25">
      <c r="A496" s="1">
        <v>478</v>
      </c>
      <c r="B496" s="2">
        <v>1117</v>
      </c>
      <c r="C496" s="2" t="str">
        <v>0x05</v>
      </c>
      <c r="D496" s="2" t="str">
        <f>CONCATENATE(MID(C496,3,2),MID(C497,3,2))</f>
        <v>0512</v>
      </c>
      <c r="E496" s="2">
        <f>HEX2DEC(D496)</f>
        <v>1298</v>
      </c>
      <c r="F496" s="2"/>
      <c r="G496" s="2">
        <v>480</v>
      </c>
    </row>
    <row r="497" spans="1:7" x14ac:dyDescent="0.25">
      <c r="A497" s="1">
        <v>479</v>
      </c>
      <c r="C497" s="2" t="str">
        <v>0x12</v>
      </c>
      <c r="F497" s="2"/>
      <c r="G497" s="2">
        <v>481</v>
      </c>
    </row>
    <row r="498" spans="1:7" x14ac:dyDescent="0.25">
      <c r="A498" s="1">
        <v>480</v>
      </c>
      <c r="B498" s="2">
        <v>1118</v>
      </c>
      <c r="C498" s="2" t="str">
        <v>0x00</v>
      </c>
      <c r="D498" s="2" t="str">
        <f>CONCATENATE(MID(C498,3,2),MID(C499,3,2))</f>
        <v>0050</v>
      </c>
      <c r="E498" s="2">
        <f>HEX2DEC(D498)</f>
        <v>80</v>
      </c>
      <c r="F498" s="2"/>
      <c r="G498" s="2">
        <v>482</v>
      </c>
    </row>
    <row r="499" spans="1:7" x14ac:dyDescent="0.25">
      <c r="A499" s="1">
        <v>481</v>
      </c>
      <c r="C499" s="2" t="str">
        <v>0x50</v>
      </c>
      <c r="F499" s="2"/>
      <c r="G499" s="2">
        <v>483</v>
      </c>
    </row>
    <row r="500" spans="1:7" x14ac:dyDescent="0.25">
      <c r="A500" s="1">
        <v>482</v>
      </c>
      <c r="B500" s="2">
        <v>1119</v>
      </c>
      <c r="C500" s="2" t="str">
        <v>0x80</v>
      </c>
      <c r="D500" s="2" t="str">
        <f>CONCATENATE(MID(C500,3,2),MID(C501,3,2))</f>
        <v>80A4</v>
      </c>
      <c r="E500" s="2">
        <f>HEX2DEC(D500)</f>
        <v>32932</v>
      </c>
      <c r="F500" s="2"/>
      <c r="G500" s="2">
        <v>484</v>
      </c>
    </row>
    <row r="501" spans="1:7" x14ac:dyDescent="0.25">
      <c r="A501" s="1">
        <v>483</v>
      </c>
      <c r="C501" s="2" t="str">
        <v>0xA4</v>
      </c>
      <c r="G501" s="2">
        <v>485</v>
      </c>
    </row>
    <row r="503" spans="1:7" x14ac:dyDescent="0.25">
      <c r="F503" t="str">
        <f>CONCATENATE(MID(B503,3,2),MID(B504,3,2))</f>
        <v/>
      </c>
    </row>
    <row r="505" spans="1:7" x14ac:dyDescent="0.25">
      <c r="F505" t="str">
        <f>CONCATENATE(MID(B505,3,2),MID(B506,3,2))</f>
        <v/>
      </c>
    </row>
    <row r="507" spans="1:7" x14ac:dyDescent="0.25">
      <c r="F507" t="str">
        <f>CONCATENATE(MID(B507,3,2),MID(B508,3,2))</f>
        <v/>
      </c>
    </row>
    <row r="509" spans="1:7" x14ac:dyDescent="0.25">
      <c r="F509" t="str">
        <f>CONCATENATE(MID(B509,3,2),MID(B510,3,2))</f>
        <v/>
      </c>
    </row>
    <row r="511" spans="1:7" x14ac:dyDescent="0.25">
      <c r="F511" t="str">
        <f>CONCATENATE(MID(B511,3,2),MID(B512,3,2))</f>
        <v/>
      </c>
    </row>
    <row r="513" spans="6:6" x14ac:dyDescent="0.25">
      <c r="F513" t="str">
        <f>CONCATENATE(MID(B513,3,2),MID(B514,3,2))</f>
        <v/>
      </c>
    </row>
    <row r="515" spans="6:6" x14ac:dyDescent="0.25">
      <c r="F515" t="str">
        <f>CONCATENATE(MID(B515,3,2),MID(B516,3,2))</f>
        <v/>
      </c>
    </row>
    <row r="517" spans="6:6" x14ac:dyDescent="0.25">
      <c r="F517" t="str">
        <f>CONCATENATE(MID(B517,3,2),MID(B518,3,2))</f>
        <v/>
      </c>
    </row>
    <row r="519" spans="6:6" x14ac:dyDescent="0.25">
      <c r="F519" t="str">
        <f>CONCATENATE(MID(B519,3,2),MID(B520,3,2))</f>
        <v/>
      </c>
    </row>
    <row r="521" spans="6:6" x14ac:dyDescent="0.25">
      <c r="F521" t="str">
        <f>CONCATENATE(MID(B521,3,2),MID(B522,3,2))</f>
        <v/>
      </c>
    </row>
    <row r="523" spans="6:6" x14ac:dyDescent="0.25">
      <c r="F523" t="str">
        <f>CONCATENATE(MID(B523,3,2),MID(B524,3,2))</f>
        <v/>
      </c>
    </row>
    <row r="525" spans="6:6" x14ac:dyDescent="0.25">
      <c r="F525" t="str">
        <f>CONCATENATE(MID(B525,3,2),MID(B526,3,2))</f>
        <v/>
      </c>
    </row>
    <row r="527" spans="6:6" x14ac:dyDescent="0.25">
      <c r="F527" t="str">
        <f>CONCATENATE(MID(B527,3,2),MID(B528,3,2))</f>
        <v/>
      </c>
    </row>
    <row r="529" spans="6:6" x14ac:dyDescent="0.25">
      <c r="F529" t="str">
        <f>CONCATENATE(MID(B529,3,2),MID(B530,3,2))</f>
        <v/>
      </c>
    </row>
  </sheetData>
  <pageMargins left="0.7" right="0.7" top="0.78740157499999996" bottom="0.78740157499999996"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1C4350-7D7E-4636-8EE3-B71C10CE974B}">
  <dimension ref="A1:S19"/>
  <sheetViews>
    <sheetView workbookViewId="0">
      <selection activeCell="K27" sqref="K27"/>
    </sheetView>
  </sheetViews>
  <sheetFormatPr baseColWidth="10" defaultRowHeight="15" x14ac:dyDescent="0.25"/>
  <sheetData>
    <row r="1" spans="1:19" x14ac:dyDescent="0.25">
      <c r="A1" s="6" t="s">
        <v>60</v>
      </c>
      <c r="B1" s="11"/>
      <c r="C1" s="11"/>
      <c r="D1" s="11"/>
      <c r="E1" s="11"/>
      <c r="F1" s="11"/>
      <c r="G1" s="11"/>
      <c r="H1" s="11"/>
      <c r="I1" s="11"/>
      <c r="J1" s="11"/>
      <c r="K1" s="11"/>
      <c r="L1" s="11"/>
      <c r="M1" s="11"/>
      <c r="N1" s="11"/>
      <c r="O1" s="11"/>
      <c r="P1" s="11"/>
      <c r="Q1" s="11"/>
      <c r="R1" s="11"/>
      <c r="S1" s="11"/>
    </row>
    <row r="3" spans="1:19" x14ac:dyDescent="0.25">
      <c r="A3" s="11" t="s">
        <v>61</v>
      </c>
      <c r="B3" s="11"/>
      <c r="C3" s="11"/>
      <c r="D3" s="11"/>
    </row>
    <row r="4" spans="1:19" x14ac:dyDescent="0.25">
      <c r="A4" t="s">
        <v>63</v>
      </c>
    </row>
    <row r="5" spans="1:19" x14ac:dyDescent="0.25">
      <c r="A5" t="s">
        <v>62</v>
      </c>
    </row>
    <row r="7" spans="1:19" x14ac:dyDescent="0.25">
      <c r="A7" s="11" t="s">
        <v>64</v>
      </c>
      <c r="B7" s="11"/>
      <c r="C7" s="11"/>
      <c r="D7" s="11"/>
    </row>
    <row r="8" spans="1:19" x14ac:dyDescent="0.25">
      <c r="A8" t="s">
        <v>65</v>
      </c>
    </row>
    <row r="9" spans="1:19" x14ac:dyDescent="0.25">
      <c r="A9" t="s">
        <v>66</v>
      </c>
    </row>
    <row r="10" spans="1:19" x14ac:dyDescent="0.25">
      <c r="A10" t="s">
        <v>68</v>
      </c>
    </row>
    <row r="11" spans="1:19" x14ac:dyDescent="0.25">
      <c r="A11" t="s">
        <v>69</v>
      </c>
    </row>
    <row r="13" spans="1:19" x14ac:dyDescent="0.25">
      <c r="A13" s="25" t="s">
        <v>73</v>
      </c>
      <c r="B13" s="25"/>
      <c r="C13" s="25"/>
      <c r="D13" s="25"/>
    </row>
    <row r="14" spans="1:19" x14ac:dyDescent="0.25">
      <c r="A14" t="s">
        <v>67</v>
      </c>
    </row>
    <row r="16" spans="1:19" x14ac:dyDescent="0.25">
      <c r="A16" s="11" t="s">
        <v>70</v>
      </c>
      <c r="B16" s="11"/>
      <c r="C16" s="11"/>
      <c r="D16" s="11"/>
    </row>
    <row r="17" spans="1:1" x14ac:dyDescent="0.25">
      <c r="A17" t="s">
        <v>71</v>
      </c>
    </row>
    <row r="19" spans="1:1" x14ac:dyDescent="0.25">
      <c r="A19" t="s">
        <v>72</v>
      </c>
    </row>
  </sheetData>
  <pageMargins left="0.7" right="0.7" top="0.78740157499999996" bottom="0.78740157499999996"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Growatt</vt:lpstr>
      <vt:lpstr>Growatt Anschluss Info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2023-01-06T07:57:22Z</dcterms:created>
  <dcterms:modified xsi:type="dcterms:W3CDTF">2023-01-06T08:29:16Z</dcterms:modified>
</cp:coreProperties>
</file>